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activeTab="0"/>
  </bookViews>
  <sheets>
    <sheet name="1.2.2" sheetId="1" r:id="rId1"/>
    <sheet name="1.2.4.a" sheetId="2" r:id="rId2"/>
    <sheet name="1.2.4.b" sheetId="3" r:id="rId3"/>
    <sheet name="1.2.5." sheetId="4" r:id="rId4"/>
    <sheet name="1.2.6." sheetId="5" r:id="rId5"/>
    <sheet name="1.2.7" sheetId="6" r:id="rId6"/>
    <sheet name="1.2.10" sheetId="7" r:id="rId7"/>
    <sheet name="1.3.2." sheetId="8" r:id="rId8"/>
    <sheet name="1.4." sheetId="9" r:id="rId9"/>
    <sheet name="1.5." sheetId="10" r:id="rId10"/>
    <sheet name="1.6." sheetId="11" r:id="rId11"/>
    <sheet name="1.7" sheetId="12" r:id="rId12"/>
    <sheet name="1.8" sheetId="13" r:id="rId13"/>
    <sheet name="3.1.a." sheetId="14" r:id="rId14"/>
    <sheet name="3.2." sheetId="15" r:id="rId15"/>
    <sheet name="3.3.a" sheetId="16" r:id="rId16"/>
    <sheet name="3.3.b" sheetId="17" r:id="rId17"/>
    <sheet name="3.4." sheetId="18" r:id="rId18"/>
    <sheet name="4.1.a" sheetId="19" r:id="rId19"/>
    <sheet name="4.6" sheetId="20" r:id="rId20"/>
    <sheet name="4.7." sheetId="21" r:id="rId21"/>
    <sheet name="4.7.a." sheetId="22" r:id="rId22"/>
    <sheet name="4.7.b" sheetId="23" r:id="rId23"/>
    <sheet name="4.8.-4.9-4.10" sheetId="24" r:id="rId24"/>
    <sheet name="4.11." sheetId="25" r:id="rId25"/>
    <sheet name="4.12" sheetId="26" r:id="rId26"/>
    <sheet name="4.13" sheetId="27" r:id="rId27"/>
    <sheet name="A.1.1" sheetId="28" r:id="rId28"/>
    <sheet name="B.1.1" sheetId="29" r:id="rId29"/>
  </sheets>
  <definedNames/>
  <calcPr fullCalcOnLoad="1"/>
</workbook>
</file>

<file path=xl/sharedStrings.xml><?xml version="1.0" encoding="utf-8"?>
<sst xmlns="http://schemas.openxmlformats.org/spreadsheetml/2006/main" count="590" uniqueCount="364">
  <si>
    <t>%</t>
  </si>
  <si>
    <t>Toplantı Salonu</t>
  </si>
  <si>
    <t>TOPLAM</t>
  </si>
  <si>
    <t>0-50</t>
  </si>
  <si>
    <t>51-75</t>
  </si>
  <si>
    <t>76-100</t>
  </si>
  <si>
    <t>101-150</t>
  </si>
  <si>
    <t>151-250</t>
  </si>
  <si>
    <t>251-Üzeri</t>
  </si>
  <si>
    <t>Konferans Salonu</t>
  </si>
  <si>
    <t>Ad.</t>
  </si>
  <si>
    <t>Dolu</t>
  </si>
  <si>
    <t>Boş</t>
  </si>
  <si>
    <t>Kafeterya</t>
  </si>
  <si>
    <t>m2</t>
  </si>
  <si>
    <t>Öğrenci
yemekhanesi</t>
  </si>
  <si>
    <t>Personel
yemekhanesi</t>
  </si>
  <si>
    <t>K</t>
  </si>
  <si>
    <t>E</t>
  </si>
  <si>
    <t xml:space="preserve">TOPLAM </t>
  </si>
  <si>
    <t>BESYO</t>
  </si>
  <si>
    <t>Brüt Alan
m2</t>
  </si>
  <si>
    <t>Sıtkı Koçman Vakfı</t>
  </si>
  <si>
    <t>Kullanan
Kişi Sayısı</t>
  </si>
  <si>
    <t>Alanı
m2</t>
  </si>
  <si>
    <t>Birim</t>
  </si>
  <si>
    <t>Öğrenci
toplulukları</t>
  </si>
  <si>
    <t>Diğer</t>
  </si>
  <si>
    <t>Merkez yerleşke (A)</t>
  </si>
  <si>
    <t>Arşiv</t>
  </si>
  <si>
    <t>Atölye I.</t>
  </si>
  <si>
    <t>Atölye II.</t>
  </si>
  <si>
    <t>Atölye III.</t>
  </si>
  <si>
    <t>Atölye IV.</t>
  </si>
  <si>
    <t>Atölye V.</t>
  </si>
  <si>
    <t>Ambar</t>
  </si>
  <si>
    <t>İlk yardım bakım</t>
  </si>
  <si>
    <t>Gençlik danışma</t>
  </si>
  <si>
    <t>Tanı ve tedavi hiz.</t>
  </si>
  <si>
    <t>Koruyucu sağlık hiz.</t>
  </si>
  <si>
    <t>Kayıt-İstatistik-Araştırma</t>
  </si>
  <si>
    <t>KİTAP BÖLÜMÜ</t>
  </si>
  <si>
    <t>Serbest Çalışma -Okuma Alanı</t>
  </si>
  <si>
    <t>Çalışma Odası</t>
  </si>
  <si>
    <t>İdari Ofis</t>
  </si>
  <si>
    <t>Teknik Hizmetler Ofisi</t>
  </si>
  <si>
    <t>Teknik Oda</t>
  </si>
  <si>
    <t>Depo-Arşiv</t>
  </si>
  <si>
    <t>Multimedya Salonu</t>
  </si>
  <si>
    <t>Kapasite</t>
  </si>
  <si>
    <t>Top.</t>
  </si>
  <si>
    <t xml:space="preserve"> Toplam</t>
  </si>
  <si>
    <t xml:space="preserve">AÇIK SPOR TESİSLERİ </t>
  </si>
  <si>
    <t xml:space="preserve">KAPALI SPOR TESİSLERİ </t>
  </si>
  <si>
    <t>Toplam</t>
  </si>
  <si>
    <t>GENEL TOPLAM</t>
  </si>
  <si>
    <t>Sergi Salonu</t>
  </si>
  <si>
    <t>Seminer Salonu</t>
  </si>
  <si>
    <t>Yazılım
Programının
Adı</t>
  </si>
  <si>
    <t>Lisans</t>
  </si>
  <si>
    <t>İDARİ Amaçlı Kullanılan Yazılımlar</t>
  </si>
  <si>
    <t>Birimler
                                        Yazılımlar</t>
  </si>
  <si>
    <t>S.G.D.B.</t>
  </si>
  <si>
    <t>Uluslar A. İ. B.</t>
  </si>
  <si>
    <t xml:space="preserve">Yapı İ. T. D. </t>
  </si>
  <si>
    <t>Basın H.İ.T.</t>
  </si>
  <si>
    <t>Bilgi İşlem D.</t>
  </si>
  <si>
    <t>Bil. Pro. B.</t>
  </si>
  <si>
    <t>Hukuk M.</t>
  </si>
  <si>
    <t xml:space="preserve">İdari Mali İ. D. </t>
  </si>
  <si>
    <t>Kütüp D. D.</t>
  </si>
  <si>
    <t>Öğrenci İ. D.</t>
  </si>
  <si>
    <t>Personel D.</t>
  </si>
  <si>
    <t>S.K.S.D.</t>
  </si>
  <si>
    <t>Bilgisayar Adedi</t>
  </si>
  <si>
    <t>AKADEMİK
BİRİM</t>
  </si>
  <si>
    <t>Laboratuvar</t>
  </si>
  <si>
    <t>İDARİ 
BİRİM</t>
  </si>
  <si>
    <t>Ofis</t>
  </si>
  <si>
    <t>Yönetim</t>
  </si>
  <si>
    <t>* İdari birimler tablonun yanlızca "İDARİ BİRİM" kısmını dolduracaklardır.</t>
  </si>
  <si>
    <t>İdari Amaçlı (Adet)</t>
  </si>
  <si>
    <t>Eğitim Amaçlı (Adet)</t>
  </si>
  <si>
    <t>Araştırma Amaçlı (Adet)</t>
  </si>
  <si>
    <t>Teknolojik Kaynak Türü</t>
  </si>
  <si>
    <t>Projeksiyon</t>
  </si>
  <si>
    <t>Slayt makinesi</t>
  </si>
  <si>
    <t>Tepegöz</t>
  </si>
  <si>
    <t>Episkop</t>
  </si>
  <si>
    <t>Barkot Okuyucu</t>
  </si>
  <si>
    <t>Baskı makinesi</t>
  </si>
  <si>
    <t>Fotokopi makinesi</t>
  </si>
  <si>
    <t>Faks</t>
  </si>
  <si>
    <t>Fotoğraf makinesi</t>
  </si>
  <si>
    <t>Kameralar</t>
  </si>
  <si>
    <t>Televizyonlar</t>
  </si>
  <si>
    <t>Tarayıcılar</t>
  </si>
  <si>
    <t>Müzik Setleri</t>
  </si>
  <si>
    <t>Mikroskoplar</t>
  </si>
  <si>
    <t>DVD ler</t>
  </si>
  <si>
    <t xml:space="preserve">Toplam </t>
  </si>
  <si>
    <t>51- Üzeri</t>
  </si>
  <si>
    <t>Kişi Sayısı</t>
  </si>
  <si>
    <t>Genel İdari Hizmetler</t>
  </si>
  <si>
    <t>Sağlık Hizmetleri Sınıfı</t>
  </si>
  <si>
    <t>Teknik Hizmetleri Sınıfı</t>
  </si>
  <si>
    <t>Eğitim ve Öğretim Hizmetleri sınıfı</t>
  </si>
  <si>
    <t>Avukatlık Hizmetleri Sınıfı.</t>
  </si>
  <si>
    <t>Din Hizmetleri Sınıfı</t>
  </si>
  <si>
    <t>Yardımcı Hizmetler</t>
  </si>
  <si>
    <t>G.İ.H.</t>
  </si>
  <si>
    <t>Y.H.S.</t>
  </si>
  <si>
    <t>T.H.S.</t>
  </si>
  <si>
    <t>S.H.S.</t>
  </si>
  <si>
    <t>A.H.S.</t>
  </si>
  <si>
    <t>Özel Kalem</t>
  </si>
  <si>
    <t>Genel Sekreterlik</t>
  </si>
  <si>
    <t>Genel Evrak</t>
  </si>
  <si>
    <t>Basın ve Halkla İlişkiler</t>
  </si>
  <si>
    <t>Uluslar Arası İlişkiler</t>
  </si>
  <si>
    <t>Döner Sermaye / Bilimsel Araş.Proje Birimi</t>
  </si>
  <si>
    <t>GENEL SEKRETERLİK TOPLAM</t>
  </si>
  <si>
    <t>PERSONEL DAİRESİ BAŞKANLIĞI</t>
  </si>
  <si>
    <t>İDARİ VE MALİ İŞLER DAİRESİ BAŞK.</t>
  </si>
  <si>
    <t>SAĞLIK-KÜLTÜR SPOR DAİ.BŞK.</t>
  </si>
  <si>
    <t>Mediko Sosyal Merkezi</t>
  </si>
  <si>
    <t>SAĞLIK-KÜLTÜR SPOR DAİ.BŞK.TOPLAM</t>
  </si>
  <si>
    <t>YAPI İŞLERİ ve TEKNİK DAİRESİ BAŞK.</t>
  </si>
  <si>
    <t>ÖĞRENCİ İŞLERİ DAİRESİ BAŞKANLIĞI</t>
  </si>
  <si>
    <t>KÜTÜPHANE ve DOKÜMTAS. DAİ.BŞK.</t>
  </si>
  <si>
    <t>HUKUK MÜŞAVİRLİĞİ</t>
  </si>
  <si>
    <t>BİLGİ İŞLEM DAİRESİ BAŞKANLIĞI</t>
  </si>
  <si>
    <t>STRATEJİ GELİŞTİRME DAİRE BAŞKANLIĞI</t>
  </si>
  <si>
    <t>SİVİL SAVUNMA UZMANLIĞI</t>
  </si>
  <si>
    <t>REKTÖRLÜK - TOPLAM</t>
  </si>
  <si>
    <t>İKTİSADİ ve İDARİ BİLİMLER FAKÜLTESİ</t>
  </si>
  <si>
    <t>FEN - EDEBİYAT FAKÜLTESİ</t>
  </si>
  <si>
    <t>TEKNİK EĞİTİM FAKÜLTESİ</t>
  </si>
  <si>
    <t>EĞİTİM FAKÜLTESİ</t>
  </si>
  <si>
    <t>MÜHENDİSLİK FAKÜLTESİ</t>
  </si>
  <si>
    <t>MİMARLIK FAKÜLTESİ</t>
  </si>
  <si>
    <t>SU ÜRÜNLERİ FAKÜLTESİ</t>
  </si>
  <si>
    <t>GÜZEL SANATLAR FAKÜLTESİ</t>
  </si>
  <si>
    <t>SAĞLIK HİZMETLERİ M.Y.O.</t>
  </si>
  <si>
    <t>TURİZM İŞLT.ve OTELCİLİK Y.OKULU</t>
  </si>
  <si>
    <t>MUĞLA M.Y.O.</t>
  </si>
  <si>
    <t>ULA ALİ KOÇMAN M.Y.O.</t>
  </si>
  <si>
    <t>ORTACA M.Y.O.</t>
  </si>
  <si>
    <t>FETHİYE A.S.M.K.M.Y.O.</t>
  </si>
  <si>
    <t>FETHİYE SAĞLIK YÜKSEKOKULU</t>
  </si>
  <si>
    <t>MİLAS SITKI KOÇMAN M.Y.O.</t>
  </si>
  <si>
    <t>BEDEN EĞİT.ve SPOR Y.OKULU</t>
  </si>
  <si>
    <t>DALAMAN MESLEK YÜKSEKOKULU</t>
  </si>
  <si>
    <t>MUĞLA SAĞLIK YÜKSEKOKULU</t>
  </si>
  <si>
    <t>KÖYCEĞİZ MESLEK YÜKSEKOKULU</t>
  </si>
  <si>
    <t>YATAĞAN MESLEK YÜKSEKOKULU</t>
  </si>
  <si>
    <t>DATÇA MESLEK YÜKSEKOKULU</t>
  </si>
  <si>
    <t>SOSYAL BİLİMLERİ ENSTİTÜSÜ</t>
  </si>
  <si>
    <t>FEN BİLİMLER ENSTİTÜSÜ</t>
  </si>
  <si>
    <t>YABANCI DİLLER YÜKSEKOKULU</t>
  </si>
  <si>
    <t>ENFORMATİK BÖLÜM BAŞKANLIĞI</t>
  </si>
  <si>
    <t>ATATÜRK İLK. BÖL. BAŞK.</t>
  </si>
  <si>
    <t>TÜRK DİLİ BÖLÜM BAŞK.</t>
  </si>
  <si>
    <t>akademik ve idari birimlere göre bölümlendirilmesi uygun olacaktır.</t>
  </si>
  <si>
    <t>İlköğretim</t>
  </si>
  <si>
    <t>Lise</t>
  </si>
  <si>
    <t>Önlisans</t>
  </si>
  <si>
    <t>Y.L. Ve Dokt.</t>
  </si>
  <si>
    <t>1 – 3 Yıl</t>
  </si>
  <si>
    <t>4 – 6 Yıl</t>
  </si>
  <si>
    <t>7 – 10 Yıl</t>
  </si>
  <si>
    <t>11 – 15 Yıl</t>
  </si>
  <si>
    <t>16 – 20 Yıl</t>
  </si>
  <si>
    <t>21 - Üzeri</t>
  </si>
  <si>
    <t>Ekonomik Kod</t>
  </si>
  <si>
    <t>Başlangıç Ödeneği (1)</t>
  </si>
  <si>
    <t>Bloke</t>
  </si>
  <si>
    <t>Serbest Ödenek (2)</t>
  </si>
  <si>
    <t>Harcama (3)</t>
  </si>
  <si>
    <t>Kalan</t>
  </si>
  <si>
    <t>Hazine Yardımı</t>
  </si>
  <si>
    <t>01.1</t>
  </si>
  <si>
    <t>01.2</t>
  </si>
  <si>
    <t>02.1</t>
  </si>
  <si>
    <t>02.2</t>
  </si>
  <si>
    <t>03.2</t>
  </si>
  <si>
    <t>03.3</t>
  </si>
  <si>
    <t>03.5</t>
  </si>
  <si>
    <t>03.7</t>
  </si>
  <si>
    <t>03.8</t>
  </si>
  <si>
    <t>03.9</t>
  </si>
  <si>
    <t>Öz Gelir</t>
  </si>
  <si>
    <t>06.1</t>
  </si>
  <si>
    <t>06.7</t>
  </si>
  <si>
    <t>Genel Toplam</t>
  </si>
  <si>
    <t>(1) Başlangıç ödeneğinin aylara dağılımı e-bütçe'den, Ayrıntılı Harcama/Finansman Programı - AHP ve AFP Raporları - Harcama Programı Cetvelleri - AHP(Tertip Düzeyinde) Ek-2 formundan alınacaktır.</t>
  </si>
  <si>
    <t>(2) Serbest ödenek e-bütçe'den Ödenek Durum Bilgisi formundan alınacaktır.</t>
  </si>
  <si>
    <t>(3) Harcama rakamları e-bütçe'den, Ödenek Durum/Masraf Cetvelleri - Tertip Bazında Ödenek Durum Listesi formundan yıl ve ay seçerek alınacaktır. Sistem tarafından üretilen dönem sonu harcama rakamlarının kümülatif olduğu dikkate alınacaktır.</t>
  </si>
  <si>
    <t>01.4</t>
  </si>
  <si>
    <t>01.5</t>
  </si>
  <si>
    <t>02.4</t>
  </si>
  <si>
    <t>03.1</t>
  </si>
  <si>
    <t>03.4</t>
  </si>
  <si>
    <t>03.6</t>
  </si>
  <si>
    <t>05.1</t>
  </si>
  <si>
    <t>05.2</t>
  </si>
  <si>
    <t>05.3</t>
  </si>
  <si>
    <t>05.4</t>
  </si>
  <si>
    <t>06.2</t>
  </si>
  <si>
    <t>06.3</t>
  </si>
  <si>
    <t>06.4</t>
  </si>
  <si>
    <t>06.5</t>
  </si>
  <si>
    <t>06.9</t>
  </si>
  <si>
    <t>01.3</t>
  </si>
  <si>
    <t>02.3</t>
  </si>
  <si>
    <t>05.6</t>
  </si>
  <si>
    <t>Öz Gelir Toplam</t>
  </si>
  <si>
    <t>Sempozyum
ve Kongre</t>
  </si>
  <si>
    <t>Konferans</t>
  </si>
  <si>
    <t>Panel</t>
  </si>
  <si>
    <t>Seminer</t>
  </si>
  <si>
    <t>Açık Oturum</t>
  </si>
  <si>
    <t>Söyleşi</t>
  </si>
  <si>
    <t>Tiyatro</t>
  </si>
  <si>
    <t>Konser</t>
  </si>
  <si>
    <t>Sergi</t>
  </si>
  <si>
    <t>Turnuva</t>
  </si>
  <si>
    <t>Teknik
Gezi</t>
  </si>
  <si>
    <t>Eğitim
Semineri</t>
  </si>
  <si>
    <t>Ul.</t>
  </si>
  <si>
    <t>Ul. Ar.</t>
  </si>
  <si>
    <t>A.1.1. EKONOMİK SINIFLANDIRMAYA GÖRE ÖDENEK VE HARCAMA DURUMU ( Merkez Birimler )</t>
  </si>
  <si>
    <t>Stüdyo Tipi</t>
  </si>
  <si>
    <t>Marmaris</t>
  </si>
  <si>
    <t>Kitap
Sayısı(Ad.)</t>
  </si>
  <si>
    <t>Basılı
Dergi Sayısı(Ad.)</t>
  </si>
  <si>
    <t>Tam
Metin(Ad.)</t>
  </si>
  <si>
    <t>e-kitap(Ad.)</t>
  </si>
  <si>
    <t>Kütüphaneye
gelenler
(Kişi sayısı)</t>
  </si>
  <si>
    <t xml:space="preserve">Üye sayısı
</t>
  </si>
  <si>
    <t>Ödünç
verilen
(Kişi sayısı)</t>
  </si>
  <si>
    <t>Online veri tabanı</t>
  </si>
  <si>
    <t>Çalışma Birimleri</t>
  </si>
  <si>
    <t>Her birim çalışma alanlarına göre doldurulacaktır.</t>
  </si>
  <si>
    <t>Bilgisayar İşletmeni</t>
  </si>
  <si>
    <t>BİRİMİ          :</t>
  </si>
  <si>
    <t>SIRA NO</t>
  </si>
  <si>
    <t>ŞUBESİ</t>
  </si>
  <si>
    <t>HİZMET SINIFI</t>
  </si>
  <si>
    <t>KADRO ÜNVANI</t>
  </si>
  <si>
    <t>GÖREV ÜNVANI</t>
  </si>
  <si>
    <t>ADI SOYADI</t>
  </si>
  <si>
    <t>EĞİTİM DURUMU</t>
  </si>
  <si>
    <t>KIDEM YILI</t>
  </si>
  <si>
    <t>Şube 1</t>
  </si>
  <si>
    <t>G.İ.H</t>
  </si>
  <si>
    <t>Veri Hazırlama ve Kontrol İşletmenliği</t>
  </si>
  <si>
    <t>Ambar Memuru</t>
  </si>
  <si>
    <t>T.H.S</t>
  </si>
  <si>
    <t>Tekniker</t>
  </si>
  <si>
    <t>S.H.S</t>
  </si>
  <si>
    <t>Şube 2</t>
  </si>
  <si>
    <t>NOT:İdari Personelin Kıdem Yılları Maaş Bordrolarında görüldüğü şekilde belirtilecektir.</t>
  </si>
  <si>
    <t xml:space="preserve">        Tablolar doldurulurken biriminiz personelinin hizmet sınıfları alt alta gelecek şekilde doldurulacaktır.</t>
  </si>
  <si>
    <t xml:space="preserve">      
Faaliyet Türü
         </t>
  </si>
  <si>
    <t>Bölüm/Prog.</t>
  </si>
  <si>
    <t>Kişi sayısı</t>
  </si>
  <si>
    <t>Adet</t>
  </si>
  <si>
    <t>Adet(oda)</t>
  </si>
  <si>
    <t>Zirai donatım?</t>
  </si>
  <si>
    <t>Lojman Tipleri</t>
  </si>
  <si>
    <t>Kapasite
 (Kişi sayısı)</t>
  </si>
  <si>
    <t>Kullanan kişi Sayısı</t>
  </si>
  <si>
    <t xml:space="preserve"> (m2)</t>
  </si>
  <si>
    <t>Birimler</t>
  </si>
  <si>
    <t>Lab türü</t>
  </si>
  <si>
    <t>Öğretim
Elemanına tahsisli</t>
  </si>
  <si>
    <t>*:birimlerde mevcut ve listede olmayan materyal satır eklenerek ilave edilir.</t>
  </si>
  <si>
    <t>*</t>
  </si>
  <si>
    <t>Hizmet Sınıfı</t>
  </si>
  <si>
    <t>Eğitim Düzeyi</t>
  </si>
  <si>
    <t>Hizmet Süresi</t>
  </si>
  <si>
    <t>Yaş Aralıkları</t>
  </si>
  <si>
    <t>21-25</t>
  </si>
  <si>
    <t>26-30</t>
  </si>
  <si>
    <t xml:space="preserve">31-35 </t>
  </si>
  <si>
    <t xml:space="preserve">36-40 </t>
  </si>
  <si>
    <t xml:space="preserve">41-50 </t>
  </si>
  <si>
    <t>1 – 3</t>
  </si>
  <si>
    <t>4--6</t>
  </si>
  <si>
    <t xml:space="preserve">7 – 10 </t>
  </si>
  <si>
    <t>11 – 15</t>
  </si>
  <si>
    <t xml:space="preserve">16 – 20 </t>
  </si>
  <si>
    <t>Yaş Aralığı</t>
  </si>
  <si>
    <t xml:space="preserve">21-25 </t>
  </si>
  <si>
    <t xml:space="preserve">26-30 </t>
  </si>
  <si>
    <t>Sağlık Kültür ve Spor Daire Başkanlığı tarafından doldurulacaktır.</t>
  </si>
  <si>
    <t>Sözleşmeli personel</t>
  </si>
  <si>
    <t>Not: Kütüphane ve Dokümantasyon Daire Başkanlığı tarafından doldurulacaktır.</t>
  </si>
  <si>
    <t>Prof</t>
  </si>
  <si>
    <t>Doç.</t>
  </si>
  <si>
    <t>Yrd.Dç.</t>
  </si>
  <si>
    <t>Öğr.Gör</t>
  </si>
  <si>
    <t>Arş. Gör.</t>
  </si>
  <si>
    <t>Okt.</t>
  </si>
  <si>
    <t>Uzm</t>
  </si>
  <si>
    <t>Eğ. Öğr. Planlama</t>
  </si>
  <si>
    <t>Çevirici</t>
  </si>
  <si>
    <t>Tpl</t>
  </si>
  <si>
    <t>Rektörlük</t>
  </si>
  <si>
    <t>Atatürk İlk.Bl.</t>
  </si>
  <si>
    <t>Enformatik Bl.</t>
  </si>
  <si>
    <t>Türk Dili Ed.</t>
  </si>
  <si>
    <t>Genel Sekr.</t>
  </si>
  <si>
    <t>Basın Halk.İlş.</t>
  </si>
  <si>
    <t>Bilgi İşl.Dai.</t>
  </si>
  <si>
    <t>Çevre Ar.Uy.</t>
  </si>
  <si>
    <t>Küt.ve Dok.D.</t>
  </si>
  <si>
    <t>Mantar Arş.Uy.</t>
  </si>
  <si>
    <t>Öğr.İşl.Dai.</t>
  </si>
  <si>
    <t>SKS</t>
  </si>
  <si>
    <t>St.Gel.Dai.Bş</t>
  </si>
  <si>
    <t>U.arası İl.Koor.</t>
  </si>
  <si>
    <t>Yapı İşl.T.Dai.</t>
  </si>
  <si>
    <t>21-25 Yaş</t>
  </si>
  <si>
    <t>26-30 Yaş</t>
  </si>
  <si>
    <t>31-35 Yaş</t>
  </si>
  <si>
    <t>36-40 Yaş</t>
  </si>
  <si>
    <t>41-50 Yaş</t>
  </si>
  <si>
    <t>Datça</t>
  </si>
  <si>
    <t>Not: Genel Sekreterlik, Sağlık Hizmetleri MYO, Datça Kazım Yılmaz MYO tarafından doldurulacaktır.</t>
  </si>
  <si>
    <t>Not: Spor Tesisleri İşletme Koordinatörlüğü tarafından doldurulacaktır.</t>
  </si>
  <si>
    <t>* 31.12.2009 tarihindeki durum verilecek.</t>
  </si>
  <si>
    <t>1.2.2. YEMEKHANELER (2010 yılı)</t>
  </si>
  <si>
    <t>1.2.4.a. YURT KUR'A  BAĞLI OLAN BARINMA MERKEZLERİ (2010 yılı)</t>
  </si>
  <si>
    <t>1.2.4.b. DİĞER BARINMA MERKEZLERİ (2010 yılı)</t>
  </si>
  <si>
    <t>1.2.5.LOJMANLAR (2010 yılı)</t>
  </si>
  <si>
    <t>1.2.6. SPOR TESİSLERİ (2010 yılı)</t>
  </si>
  <si>
    <t>1.2.7. TOPLANTI-KONFERANS SALONLARI (2010 yılı)</t>
  </si>
  <si>
    <t>1.2.10. ÖĞRENCİ TOPLULUKLARI (2010 yılı)</t>
  </si>
  <si>
    <t xml:space="preserve"> 1.3.2. İDARİ PERSONEL HİZMET ALANLARI (2010 yılı)</t>
  </si>
  <si>
    <t>1.4. AMBAR ALAN VE SAYILARI (2010 yılı)</t>
  </si>
  <si>
    <t>1.5. ARŞİV ALAN VE SAYILARI (2010 yılı)</t>
  </si>
  <si>
    <t>1.6. ATÖLYELER (2010 yılı)</t>
  </si>
  <si>
    <t>1.7. MEDİKO (2010 yılı)</t>
  </si>
  <si>
    <t>1.8.KÜTÜPHANE (2010 yılı)</t>
  </si>
  <si>
    <t>3.1.a. YAZILIMLAR (2010 yılı)</t>
  </si>
  <si>
    <t>3.2. BİLGİSAYARLAR (2010 yılı)</t>
  </si>
  <si>
    <t>3.3.a KOLEKSİYON DURUMU (2010 yılı)</t>
  </si>
  <si>
    <t>3.3.b. OKUYUCU DURUMU (2010 yılı)</t>
  </si>
  <si>
    <t>3.4. BİLGİ VE TEKNOLOJİK KAYNAKLAR (2010 yılı)</t>
  </si>
  <si>
    <t>4.1.a. Rektörlük Bağlı Birim ve Bölümlerinde Görev Yapan 13b/4lü Akademik Personel Durumu (2010 yılı)</t>
  </si>
  <si>
    <t>4.6. AKADEMİK PERSONELİN YAŞ İTİBARİYLE DAĞILIMI (2010 yılı)</t>
  </si>
  <si>
    <t>4.7. İDARİ PERSONEL ( Kadro Durumuna Göre) (2010 yılı)</t>
  </si>
  <si>
    <t>4.7.a. İDARİ KADROLARIN GÖREV YERLERİ İTİBARİYLE DAĞILIMI  (2010 yılı)</t>
  </si>
  <si>
    <t>Üniversitemiz İdari Personelinin Birimlere Göre Hizmet Sınıfları Bazında Dağılımı  (2010 yılı)</t>
  </si>
  <si>
    <t>4.8. İDARİ PERSONELİN EĞİTİM DURUMU  (2010 yılı)</t>
  </si>
  <si>
    <t>4.9. İDARİ PERSONELİN HİZMET SÜRESİ  (2010 yılı)</t>
  </si>
  <si>
    <t>4.10. İDARİ PERSONELİN YAŞ İTİBARİYLE DAĞILIMI  (2010 yılı)</t>
  </si>
  <si>
    <t>4.11. İŞ GÖRENLER (Çalıştıkları Pozisyonlara Göre)  (2010 yılı)</t>
  </si>
  <si>
    <t>4.12. SÜREKLİ İŞ GÖRENLERİN HİZMET SÜRESİ  (2010 yılı)</t>
  </si>
  <si>
    <t>4.13. SÜREKLİ İŞ GÖRENLERİN YAŞ İTİBARİYLE DAĞILIMI  (2010 yılı)</t>
  </si>
  <si>
    <t>2010 yılı</t>
  </si>
  <si>
    <t>B.1.1. FAALİYET BİLGİLERİ (2010 yılı)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</si>
</sst>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.0"/>
  </numFmts>
  <fonts count="54">
    <font>
      <sz val="10"/>
      <name val="Arial Tur"/>
      <family val="0"/>
    </font>
    <font>
      <sz val="8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Tu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Arial Tu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15" xfId="0" applyFont="1" applyBorder="1" applyAlignment="1">
      <alignment horizontal="justify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8" fillId="0" borderId="18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0" fillId="0" borderId="22" xfId="0" applyBorder="1" applyAlignment="1">
      <alignment wrapText="1"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 wrapText="1"/>
    </xf>
    <xf numFmtId="2" fontId="8" fillId="0" borderId="17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justify" vertical="top" wrapText="1"/>
    </xf>
    <xf numFmtId="0" fontId="5" fillId="0" borderId="25" xfId="0" applyFont="1" applyFill="1" applyBorder="1" applyAlignment="1">
      <alignment horizontal="justify" vertical="top" wrapText="1"/>
    </xf>
    <xf numFmtId="0" fontId="0" fillId="0" borderId="26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16" xfId="0" applyBorder="1" applyAlignment="1">
      <alignment wrapText="1"/>
    </xf>
    <xf numFmtId="0" fontId="5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" fontId="7" fillId="0" borderId="18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3" fontId="1" fillId="0" borderId="30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/>
    </xf>
    <xf numFmtId="3" fontId="1" fillId="0" borderId="32" xfId="0" applyNumberFormat="1" applyFont="1" applyBorder="1" applyAlignment="1">
      <alignment horizontal="right" vertical="center"/>
    </xf>
    <xf numFmtId="3" fontId="1" fillId="0" borderId="33" xfId="0" applyNumberFormat="1" applyFont="1" applyBorder="1" applyAlignment="1">
      <alignment horizontal="right" vertical="center"/>
    </xf>
    <xf numFmtId="3" fontId="1" fillId="0" borderId="34" xfId="0" applyNumberFormat="1" applyFont="1" applyBorder="1" applyAlignment="1">
      <alignment horizontal="right" vertical="center"/>
    </xf>
    <xf numFmtId="3" fontId="1" fillId="0" borderId="35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3" fontId="1" fillId="0" borderId="37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3" fontId="1" fillId="0" borderId="40" xfId="0" applyNumberFormat="1" applyFont="1" applyBorder="1" applyAlignment="1">
      <alignment horizontal="right" vertical="center"/>
    </xf>
    <xf numFmtId="3" fontId="1" fillId="0" borderId="41" xfId="0" applyNumberFormat="1" applyFont="1" applyBorder="1" applyAlignment="1">
      <alignment horizontal="right" vertical="center"/>
    </xf>
    <xf numFmtId="3" fontId="1" fillId="0" borderId="42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12" fillId="0" borderId="43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35" xfId="0" applyFont="1" applyBorder="1" applyAlignment="1">
      <alignment horizontal="center"/>
    </xf>
    <xf numFmtId="0" fontId="10" fillId="0" borderId="45" xfId="0" applyFont="1" applyBorder="1" applyAlignment="1">
      <alignment/>
    </xf>
    <xf numFmtId="0" fontId="9" fillId="0" borderId="31" xfId="0" applyFont="1" applyBorder="1" applyAlignment="1">
      <alignment horizontal="center" vertical="center"/>
    </xf>
    <xf numFmtId="0" fontId="10" fillId="0" borderId="46" xfId="0" applyFont="1" applyBorder="1" applyAlignment="1">
      <alignment wrapText="1"/>
    </xf>
    <xf numFmtId="0" fontId="10" fillId="0" borderId="17" xfId="0" applyFont="1" applyBorder="1" applyAlignment="1">
      <alignment/>
    </xf>
    <xf numFmtId="0" fontId="10" fillId="0" borderId="47" xfId="0" applyFont="1" applyBorder="1" applyAlignment="1">
      <alignment/>
    </xf>
    <xf numFmtId="2" fontId="11" fillId="0" borderId="32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4" fillId="0" borderId="17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3" fontId="11" fillId="0" borderId="18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2" fontId="0" fillId="0" borderId="0" xfId="0" applyNumberFormat="1" applyAlignment="1">
      <alignment/>
    </xf>
    <xf numFmtId="0" fontId="8" fillId="33" borderId="21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5" xfId="0" applyFont="1" applyFill="1" applyBorder="1" applyAlignment="1">
      <alignment wrapText="1"/>
    </xf>
    <xf numFmtId="0" fontId="17" fillId="33" borderId="1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2" fillId="0" borderId="21" xfId="0" applyFont="1" applyBorder="1" applyAlignment="1">
      <alignment/>
    </xf>
    <xf numFmtId="3" fontId="11" fillId="0" borderId="28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9" fillId="0" borderId="19" xfId="0" applyFont="1" applyBorder="1" applyAlignment="1">
      <alignment/>
    </xf>
    <xf numFmtId="3" fontId="11" fillId="0" borderId="31" xfId="0" applyNumberFormat="1" applyFont="1" applyBorder="1" applyAlignment="1">
      <alignment horizontal="right"/>
    </xf>
    <xf numFmtId="0" fontId="19" fillId="0" borderId="2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5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wrapText="1"/>
    </xf>
    <xf numFmtId="0" fontId="18" fillId="0" borderId="39" xfId="0" applyFont="1" applyFill="1" applyBorder="1" applyAlignment="1">
      <alignment horizontal="center" wrapText="1"/>
    </xf>
    <xf numFmtId="0" fontId="5" fillId="0" borderId="48" xfId="0" applyFont="1" applyBorder="1" applyAlignment="1">
      <alignment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3" fontId="11" fillId="0" borderId="45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8" fillId="0" borderId="49" xfId="0" applyNumberFormat="1" applyFont="1" applyBorder="1" applyAlignment="1">
      <alignment horizontal="right" vertical="center"/>
    </xf>
    <xf numFmtId="3" fontId="8" fillId="0" borderId="45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/>
    </xf>
    <xf numFmtId="3" fontId="8" fillId="0" borderId="46" xfId="0" applyNumberFormat="1" applyFont="1" applyBorder="1" applyAlignment="1">
      <alignment horizontal="right" vertical="center"/>
    </xf>
    <xf numFmtId="2" fontId="11" fillId="0" borderId="11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horizontal="right" vertical="center"/>
    </xf>
    <xf numFmtId="2" fontId="11" fillId="0" borderId="13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0" fillId="0" borderId="18" xfId="0" applyBorder="1" applyAlignment="1">
      <alignment wrapText="1"/>
    </xf>
    <xf numFmtId="3" fontId="11" fillId="0" borderId="17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horizontal="right" vertical="center"/>
    </xf>
    <xf numFmtId="3" fontId="11" fillId="0" borderId="28" xfId="0" applyNumberFormat="1" applyFont="1" applyBorder="1" applyAlignment="1">
      <alignment vertical="center"/>
    </xf>
    <xf numFmtId="3" fontId="11" fillId="0" borderId="34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3" fontId="11" fillId="0" borderId="46" xfId="0" applyNumberFormat="1" applyFont="1" applyBorder="1" applyAlignment="1">
      <alignment vertical="center"/>
    </xf>
    <xf numFmtId="3" fontId="11" fillId="0" borderId="47" xfId="0" applyNumberFormat="1" applyFont="1" applyBorder="1" applyAlignment="1">
      <alignment horizontal="right" vertical="center"/>
    </xf>
    <xf numFmtId="2" fontId="11" fillId="0" borderId="32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5" xfId="0" applyFont="1" applyBorder="1" applyAlignment="1">
      <alignment/>
    </xf>
    <xf numFmtId="0" fontId="11" fillId="0" borderId="50" xfId="0" applyFont="1" applyBorder="1" applyAlignment="1">
      <alignment horizontal="center"/>
    </xf>
    <xf numFmtId="3" fontId="11" fillId="0" borderId="11" xfId="0" applyNumberFormat="1" applyFont="1" applyBorder="1" applyAlignment="1">
      <alignment vertical="center"/>
    </xf>
    <xf numFmtId="3" fontId="11" fillId="0" borderId="51" xfId="0" applyNumberFormat="1" applyFont="1" applyBorder="1" applyAlignment="1">
      <alignment vertical="center"/>
    </xf>
    <xf numFmtId="3" fontId="11" fillId="0" borderId="52" xfId="0" applyNumberFormat="1" applyFont="1" applyBorder="1" applyAlignment="1">
      <alignment vertical="center"/>
    </xf>
    <xf numFmtId="3" fontId="11" fillId="0" borderId="53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0" borderId="32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22" xfId="0" applyFont="1" applyBorder="1" applyAlignment="1">
      <alignment/>
    </xf>
    <xf numFmtId="3" fontId="11" fillId="0" borderId="31" xfId="0" applyNumberFormat="1" applyFont="1" applyBorder="1" applyAlignment="1">
      <alignment horizontal="right" vertical="center"/>
    </xf>
    <xf numFmtId="2" fontId="11" fillId="0" borderId="40" xfId="0" applyNumberFormat="1" applyFont="1" applyBorder="1" applyAlignment="1">
      <alignment horizontal="right" vertical="center"/>
    </xf>
    <xf numFmtId="2" fontId="11" fillId="0" borderId="29" xfId="0" applyNumberFormat="1" applyFont="1" applyBorder="1" applyAlignment="1">
      <alignment horizontal="right" vertical="center"/>
    </xf>
    <xf numFmtId="3" fontId="8" fillId="33" borderId="28" xfId="0" applyNumberFormat="1" applyFont="1" applyFill="1" applyBorder="1" applyAlignment="1">
      <alignment horizontal="right" vertical="center"/>
    </xf>
    <xf numFmtId="2" fontId="8" fillId="33" borderId="34" xfId="0" applyNumberFormat="1" applyFont="1" applyFill="1" applyBorder="1" applyAlignment="1">
      <alignment horizontal="right" vertical="center"/>
    </xf>
    <xf numFmtId="3" fontId="8" fillId="33" borderId="34" xfId="0" applyNumberFormat="1" applyFont="1" applyFill="1" applyBorder="1" applyAlignment="1">
      <alignment horizontal="right" vertical="center"/>
    </xf>
    <xf numFmtId="3" fontId="8" fillId="33" borderId="29" xfId="0" applyNumberFormat="1" applyFont="1" applyFill="1" applyBorder="1" applyAlignment="1">
      <alignment horizontal="right" vertical="center"/>
    </xf>
    <xf numFmtId="3" fontId="8" fillId="33" borderId="18" xfId="0" applyNumberFormat="1" applyFont="1" applyFill="1" applyBorder="1" applyAlignment="1">
      <alignment horizontal="right" vertical="center"/>
    </xf>
    <xf numFmtId="2" fontId="8" fillId="33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8" fillId="33" borderId="11" xfId="0" applyNumberFormat="1" applyFont="1" applyFill="1" applyBorder="1" applyAlignment="1">
      <alignment horizontal="right" vertical="center"/>
    </xf>
    <xf numFmtId="3" fontId="17" fillId="33" borderId="18" xfId="0" applyNumberFormat="1" applyFont="1" applyFill="1" applyBorder="1" applyAlignment="1">
      <alignment horizontal="right" vertical="center"/>
    </xf>
    <xf numFmtId="3" fontId="17" fillId="33" borderId="10" xfId="0" applyNumberFormat="1" applyFont="1" applyFill="1" applyBorder="1" applyAlignment="1">
      <alignment horizontal="right" vertical="center"/>
    </xf>
    <xf numFmtId="3" fontId="17" fillId="33" borderId="20" xfId="0" applyNumberFormat="1" applyFont="1" applyFill="1" applyBorder="1" applyAlignment="1">
      <alignment horizontal="right" vertical="center"/>
    </xf>
    <xf numFmtId="3" fontId="17" fillId="33" borderId="17" xfId="0" applyNumberFormat="1" applyFont="1" applyFill="1" applyBorder="1" applyAlignment="1">
      <alignment horizontal="right" vertical="center"/>
    </xf>
    <xf numFmtId="3" fontId="17" fillId="33" borderId="12" xfId="0" applyNumberFormat="1" applyFont="1" applyFill="1" applyBorder="1" applyAlignment="1">
      <alignment horizontal="right" vertical="center"/>
    </xf>
    <xf numFmtId="3" fontId="17" fillId="33" borderId="2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7" fillId="33" borderId="17" xfId="0" applyNumberFormat="1" applyFont="1" applyFill="1" applyBorder="1" applyAlignment="1">
      <alignment horizontal="center"/>
    </xf>
    <xf numFmtId="3" fontId="17" fillId="33" borderId="50" xfId="0" applyNumberFormat="1" applyFont="1" applyFill="1" applyBorder="1" applyAlignment="1">
      <alignment horizontal="center" wrapText="1"/>
    </xf>
    <xf numFmtId="3" fontId="17" fillId="33" borderId="12" xfId="0" applyNumberFormat="1" applyFont="1" applyFill="1" applyBorder="1" applyAlignment="1">
      <alignment horizontal="center"/>
    </xf>
    <xf numFmtId="2" fontId="17" fillId="33" borderId="17" xfId="0" applyNumberFormat="1" applyFont="1" applyFill="1" applyBorder="1" applyAlignment="1">
      <alignment horizontal="center"/>
    </xf>
    <xf numFmtId="2" fontId="17" fillId="33" borderId="17" xfId="0" applyNumberFormat="1" applyFont="1" applyFill="1" applyBorder="1" applyAlignment="1">
      <alignment horizontal="right" vertical="center"/>
    </xf>
    <xf numFmtId="2" fontId="0" fillId="0" borderId="0" xfId="0" applyNumberFormat="1" applyBorder="1" applyAlignment="1">
      <alignment/>
    </xf>
    <xf numFmtId="2" fontId="11" fillId="0" borderId="28" xfId="0" applyNumberFormat="1" applyFont="1" applyBorder="1" applyAlignment="1">
      <alignment horizontal="right" vertical="center"/>
    </xf>
    <xf numFmtId="2" fontId="11" fillId="0" borderId="18" xfId="0" applyNumberFormat="1" applyFont="1" applyBorder="1" applyAlignment="1">
      <alignment horizontal="right" vertical="center"/>
    </xf>
    <xf numFmtId="2" fontId="11" fillId="0" borderId="30" xfId="0" applyNumberFormat="1" applyFont="1" applyBorder="1" applyAlignment="1">
      <alignment horizontal="right" vertical="center"/>
    </xf>
    <xf numFmtId="2" fontId="11" fillId="0" borderId="31" xfId="0" applyNumberFormat="1" applyFont="1" applyBorder="1" applyAlignment="1">
      <alignment horizontal="right" vertical="center"/>
    </xf>
    <xf numFmtId="3" fontId="11" fillId="0" borderId="40" xfId="0" applyNumberFormat="1" applyFont="1" applyBorder="1" applyAlignment="1">
      <alignment horizontal="right" vertical="center"/>
    </xf>
    <xf numFmtId="3" fontId="1" fillId="0" borderId="46" xfId="0" applyNumberFormat="1" applyFont="1" applyBorder="1" applyAlignment="1">
      <alignment horizontal="right" vertical="center"/>
    </xf>
    <xf numFmtId="3" fontId="1" fillId="0" borderId="47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/>
    </xf>
    <xf numFmtId="49" fontId="5" fillId="0" borderId="43" xfId="0" applyNumberFormat="1" applyFont="1" applyBorder="1" applyAlignment="1">
      <alignment/>
    </xf>
    <xf numFmtId="49" fontId="5" fillId="0" borderId="38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2" fontId="1" fillId="0" borderId="45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4" fillId="0" borderId="5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5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2" fontId="8" fillId="0" borderId="45" xfId="0" applyNumberFormat="1" applyFont="1" applyBorder="1" applyAlignment="1">
      <alignment horizontal="right" vertical="center"/>
    </xf>
    <xf numFmtId="2" fontId="8" fillId="0" borderId="35" xfId="0" applyNumberFormat="1" applyFont="1" applyBorder="1" applyAlignment="1">
      <alignment horizontal="right" vertical="center"/>
    </xf>
    <xf numFmtId="2" fontId="8" fillId="0" borderId="46" xfId="0" applyNumberFormat="1" applyFont="1" applyBorder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8" fillId="0" borderId="17" xfId="0" applyNumberFormat="1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left"/>
    </xf>
    <xf numFmtId="3" fontId="8" fillId="0" borderId="20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0" fontId="0" fillId="0" borderId="24" xfId="0" applyBorder="1" applyAlignment="1">
      <alignment/>
    </xf>
    <xf numFmtId="2" fontId="0" fillId="0" borderId="10" xfId="0" applyNumberFormat="1" applyBorder="1" applyAlignment="1">
      <alignment/>
    </xf>
    <xf numFmtId="2" fontId="1" fillId="0" borderId="17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center" wrapText="1"/>
    </xf>
    <xf numFmtId="2" fontId="4" fillId="0" borderId="5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33" xfId="0" applyBorder="1" applyAlignment="1">
      <alignment wrapText="1"/>
    </xf>
    <xf numFmtId="0" fontId="3" fillId="0" borderId="21" xfId="0" applyFont="1" applyBorder="1" applyAlignment="1">
      <alignment horizontal="left"/>
    </xf>
    <xf numFmtId="0" fontId="5" fillId="0" borderId="15" xfId="0" applyFont="1" applyBorder="1" applyAlignment="1">
      <alignment horizontal="left" vertical="top" wrapText="1"/>
    </xf>
    <xf numFmtId="0" fontId="0" fillId="0" borderId="50" xfId="0" applyBorder="1" applyAlignment="1">
      <alignment horizontal="center"/>
    </xf>
    <xf numFmtId="0" fontId="9" fillId="0" borderId="54" xfId="0" applyFont="1" applyBorder="1" applyAlignment="1">
      <alignment wrapText="1"/>
    </xf>
    <xf numFmtId="0" fontId="9" fillId="0" borderId="55" xfId="0" applyFont="1" applyBorder="1" applyAlignment="1">
      <alignment/>
    </xf>
    <xf numFmtId="0" fontId="9" fillId="0" borderId="56" xfId="0" applyFont="1" applyBorder="1" applyAlignment="1">
      <alignment wrapText="1"/>
    </xf>
    <xf numFmtId="0" fontId="9" fillId="0" borderId="57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58" xfId="0" applyBorder="1" applyAlignment="1">
      <alignment/>
    </xf>
    <xf numFmtId="0" fontId="0" fillId="0" borderId="4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27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9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4" fillId="0" borderId="39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3" fontId="1" fillId="0" borderId="60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2" fontId="1" fillId="0" borderId="61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3" fontId="1" fillId="0" borderId="46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1" fillId="0" borderId="57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1" fontId="7" fillId="0" borderId="28" xfId="0" applyNumberFormat="1" applyFont="1" applyBorder="1" applyAlignment="1">
      <alignment horizontal="center" vertical="center" wrapText="1"/>
    </xf>
    <xf numFmtId="1" fontId="7" fillId="0" borderId="34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/>
    </xf>
    <xf numFmtId="1" fontId="7" fillId="0" borderId="31" xfId="0" applyNumberFormat="1" applyFont="1" applyBorder="1" applyAlignment="1">
      <alignment horizontal="center" vertical="center" wrapText="1"/>
    </xf>
    <xf numFmtId="1" fontId="7" fillId="0" borderId="46" xfId="0" applyNumberFormat="1" applyFont="1" applyBorder="1" applyAlignment="1">
      <alignment horizontal="center" vertical="center" wrapText="1"/>
    </xf>
    <xf numFmtId="1" fontId="7" fillId="0" borderId="32" xfId="0" applyNumberFormat="1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14" fillId="0" borderId="49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/>
    </xf>
    <xf numFmtId="3" fontId="1" fillId="0" borderId="62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center" vertical="top" wrapText="1"/>
    </xf>
    <xf numFmtId="3" fontId="1" fillId="0" borderId="36" xfId="0" applyNumberFormat="1" applyFont="1" applyBorder="1" applyAlignment="1">
      <alignment horizontal="right" vertical="center"/>
    </xf>
    <xf numFmtId="3" fontId="1" fillId="0" borderId="63" xfId="0" applyNumberFormat="1" applyFont="1" applyBorder="1" applyAlignment="1">
      <alignment horizontal="right" vertical="center"/>
    </xf>
    <xf numFmtId="0" fontId="0" fillId="0" borderId="4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2" xfId="0" applyBorder="1" applyAlignment="1">
      <alignment wrapText="1"/>
    </xf>
    <xf numFmtId="0" fontId="0" fillId="0" borderId="26" xfId="0" applyBorder="1" applyAlignment="1">
      <alignment vertical="center" wrapText="1"/>
    </xf>
    <xf numFmtId="0" fontId="0" fillId="0" borderId="39" xfId="0" applyBorder="1" applyAlignment="1">
      <alignment/>
    </xf>
    <xf numFmtId="0" fontId="5" fillId="0" borderId="26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20" xfId="0" applyBorder="1" applyAlignment="1">
      <alignment/>
    </xf>
    <xf numFmtId="0" fontId="2" fillId="0" borderId="54" xfId="0" applyFont="1" applyFill="1" applyBorder="1" applyAlignment="1">
      <alignment vertical="center" wrapText="1"/>
    </xf>
    <xf numFmtId="0" fontId="2" fillId="0" borderId="65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vertical="center" wrapText="1"/>
    </xf>
    <xf numFmtId="0" fontId="0" fillId="0" borderId="67" xfId="0" applyBorder="1" applyAlignment="1">
      <alignment horizontal="left"/>
    </xf>
    <xf numFmtId="0" fontId="10" fillId="0" borderId="13" xfId="0" applyFont="1" applyBorder="1" applyAlignment="1">
      <alignment horizontal="center" wrapText="1"/>
    </xf>
    <xf numFmtId="0" fontId="10" fillId="0" borderId="47" xfId="0" applyFont="1" applyBorder="1" applyAlignment="1">
      <alignment wrapText="1"/>
    </xf>
    <xf numFmtId="0" fontId="10" fillId="0" borderId="44" xfId="0" applyFont="1" applyBorder="1" applyAlignment="1">
      <alignment wrapText="1"/>
    </xf>
    <xf numFmtId="0" fontId="10" fillId="0" borderId="4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 wrapText="1"/>
    </xf>
    <xf numFmtId="0" fontId="14" fillId="0" borderId="14" xfId="0" applyFont="1" applyBorder="1" applyAlignment="1">
      <alignment vertical="top" wrapText="1"/>
    </xf>
    <xf numFmtId="0" fontId="5" fillId="0" borderId="21" xfId="0" applyFont="1" applyBorder="1" applyAlignment="1">
      <alignment horizontal="justify" vertical="top" wrapText="1"/>
    </xf>
    <xf numFmtId="0" fontId="14" fillId="0" borderId="16" xfId="0" applyFont="1" applyBorder="1" applyAlignment="1">
      <alignment vertical="top" wrapText="1"/>
    </xf>
    <xf numFmtId="3" fontId="11" fillId="0" borderId="26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wrapText="1"/>
    </xf>
    <xf numFmtId="3" fontId="11" fillId="0" borderId="25" xfId="0" applyNumberFormat="1" applyFont="1" applyBorder="1" applyAlignment="1">
      <alignment horizontal="right" vertical="center"/>
    </xf>
    <xf numFmtId="0" fontId="0" fillId="0" borderId="5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9" xfId="0" applyBorder="1" applyAlignment="1">
      <alignment horizontal="center"/>
    </xf>
    <xf numFmtId="3" fontId="11" fillId="0" borderId="39" xfId="0" applyNumberFormat="1" applyFont="1" applyBorder="1" applyAlignment="1">
      <alignment horizontal="right" vertical="center"/>
    </xf>
    <xf numFmtId="16" fontId="2" fillId="0" borderId="15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2" xfId="0" applyBorder="1" applyAlignment="1">
      <alignment horizontal="center"/>
    </xf>
    <xf numFmtId="3" fontId="1" fillId="0" borderId="53" xfId="0" applyNumberFormat="1" applyFont="1" applyBorder="1" applyAlignment="1">
      <alignment horizontal="right" vertical="center"/>
    </xf>
    <xf numFmtId="0" fontId="0" fillId="0" borderId="46" xfId="0" applyBorder="1" applyAlignment="1">
      <alignment/>
    </xf>
    <xf numFmtId="0" fontId="4" fillId="0" borderId="68" xfId="0" applyFont="1" applyBorder="1" applyAlignment="1">
      <alignment horizontal="center"/>
    </xf>
    <xf numFmtId="3" fontId="1" fillId="0" borderId="6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wrapText="1"/>
    </xf>
    <xf numFmtId="0" fontId="8" fillId="0" borderId="49" xfId="0" applyFont="1" applyBorder="1" applyAlignment="1">
      <alignment horizontal="right" wrapText="1"/>
    </xf>
    <xf numFmtId="0" fontId="11" fillId="0" borderId="18" xfId="0" applyFont="1" applyBorder="1" applyAlignment="1">
      <alignment horizontal="right"/>
    </xf>
    <xf numFmtId="0" fontId="6" fillId="0" borderId="19" xfId="0" applyFont="1" applyBorder="1" applyAlignment="1">
      <alignment wrapText="1"/>
    </xf>
    <xf numFmtId="0" fontId="0" fillId="0" borderId="49" xfId="0" applyBorder="1" applyAlignment="1">
      <alignment/>
    </xf>
    <xf numFmtId="0" fontId="19" fillId="0" borderId="45" xfId="0" applyFont="1" applyBorder="1" applyAlignment="1">
      <alignment horizontal="center" wrapText="1"/>
    </xf>
    <xf numFmtId="0" fontId="19" fillId="0" borderId="45" xfId="0" applyFont="1" applyBorder="1" applyAlignment="1">
      <alignment horizontal="center" vertical="top" wrapText="1"/>
    </xf>
    <xf numFmtId="0" fontId="19" fillId="0" borderId="56" xfId="0" applyFont="1" applyFill="1" applyBorder="1" applyAlignment="1">
      <alignment horizontal="center" wrapText="1"/>
    </xf>
    <xf numFmtId="0" fontId="6" fillId="0" borderId="50" xfId="0" applyFont="1" applyBorder="1" applyAlignment="1">
      <alignment horizontal="center" vertical="center" wrapText="1"/>
    </xf>
    <xf numFmtId="0" fontId="19" fillId="0" borderId="20" xfId="0" applyFont="1" applyBorder="1" applyAlignment="1">
      <alignment wrapText="1"/>
    </xf>
    <xf numFmtId="2" fontId="11" fillId="0" borderId="17" xfId="0" applyNumberFormat="1" applyFont="1" applyBorder="1" applyAlignment="1">
      <alignment horizontal="right" vertical="center"/>
    </xf>
    <xf numFmtId="0" fontId="6" fillId="0" borderId="49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1" fillId="0" borderId="10" xfId="0" applyFont="1" applyBorder="1" applyAlignment="1">
      <alignment horizontal="right"/>
    </xf>
    <xf numFmtId="0" fontId="8" fillId="0" borderId="45" xfId="0" applyFont="1" applyBorder="1" applyAlignment="1">
      <alignment horizontal="right" wrapText="1"/>
    </xf>
    <xf numFmtId="0" fontId="8" fillId="0" borderId="50" xfId="0" applyFont="1" applyBorder="1" applyAlignment="1">
      <alignment horizontal="right" wrapText="1"/>
    </xf>
    <xf numFmtId="0" fontId="11" fillId="0" borderId="20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5" fillId="0" borderId="21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70" xfId="0" applyFont="1" applyBorder="1" applyAlignment="1">
      <alignment horizontal="center" wrapText="1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5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73" xfId="0" applyFont="1" applyBorder="1" applyAlignment="1">
      <alignment horizontal="center" vertical="top" wrapText="1"/>
    </xf>
    <xf numFmtId="0" fontId="6" fillId="0" borderId="63" xfId="0" applyFont="1" applyBorder="1" applyAlignment="1">
      <alignment horizontal="center" vertical="top" wrapText="1"/>
    </xf>
    <xf numFmtId="0" fontId="6" fillId="0" borderId="62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0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11" fillId="0" borderId="49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65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11" fillId="0" borderId="6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76" xfId="0" applyFont="1" applyBorder="1" applyAlignment="1">
      <alignment horizontal="center" textRotation="90"/>
    </xf>
    <xf numFmtId="0" fontId="10" fillId="0" borderId="77" xfId="0" applyFont="1" applyBorder="1" applyAlignment="1">
      <alignment horizontal="center" textRotation="90"/>
    </xf>
    <xf numFmtId="0" fontId="10" fillId="0" borderId="62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2" fontId="0" fillId="0" borderId="5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17" fillId="33" borderId="45" xfId="0" applyFont="1" applyFill="1" applyBorder="1" applyAlignment="1">
      <alignment horizontal="center"/>
    </xf>
    <xf numFmtId="0" fontId="17" fillId="33" borderId="49" xfId="0" applyFont="1" applyFill="1" applyBorder="1" applyAlignment="1">
      <alignment horizontal="center"/>
    </xf>
    <xf numFmtId="0" fontId="0" fillId="0" borderId="6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9" fillId="0" borderId="19" xfId="0" applyFont="1" applyBorder="1" applyAlignment="1">
      <alignment horizontal="left"/>
    </xf>
    <xf numFmtId="0" fontId="9" fillId="0" borderId="53" xfId="0" applyFont="1" applyBorder="1" applyAlignment="1">
      <alignment horizontal="left"/>
    </xf>
    <xf numFmtId="0" fontId="0" fillId="0" borderId="72" xfId="0" applyBorder="1" applyAlignment="1">
      <alignment horizontal="center"/>
    </xf>
    <xf numFmtId="0" fontId="0" fillId="0" borderId="53" xfId="0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8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3" fontId="8" fillId="0" borderId="49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8" fillId="0" borderId="50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textRotation="90" wrapText="1"/>
    </xf>
    <xf numFmtId="0" fontId="4" fillId="0" borderId="45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45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17.875" style="0" customWidth="1"/>
    <col min="4" max="4" width="10.375" style="0" customWidth="1"/>
  </cols>
  <sheetData>
    <row r="1" ht="13.5" thickBot="1"/>
    <row r="2" spans="1:4" ht="13.5" thickBot="1">
      <c r="A2" s="403" t="s">
        <v>333</v>
      </c>
      <c r="B2" s="404"/>
      <c r="C2" s="404"/>
      <c r="D2" s="405"/>
    </row>
    <row r="3" spans="1:4" ht="13.5" thickBot="1">
      <c r="A3" s="299" t="s">
        <v>49</v>
      </c>
      <c r="B3" s="369" t="s">
        <v>10</v>
      </c>
      <c r="C3" s="370" t="s">
        <v>14</v>
      </c>
      <c r="D3" s="371" t="s">
        <v>266</v>
      </c>
    </row>
    <row r="4" spans="1:4" ht="27" customHeight="1">
      <c r="A4" s="20" t="s">
        <v>15</v>
      </c>
      <c r="B4" s="54"/>
      <c r="C4" s="63"/>
      <c r="D4" s="55"/>
    </row>
    <row r="5" spans="1:4" ht="26.25" customHeight="1">
      <c r="A5" s="30" t="s">
        <v>16</v>
      </c>
      <c r="B5" s="56"/>
      <c r="C5" s="64"/>
      <c r="D5" s="57"/>
    </row>
    <row r="6" spans="1:4" ht="13.5" thickBot="1">
      <c r="A6" s="8" t="s">
        <v>2</v>
      </c>
      <c r="B6" s="26">
        <f>SUM(B4:B5)</f>
        <v>0</v>
      </c>
      <c r="C6" s="48">
        <f>SUM(C4:C5)</f>
        <v>0</v>
      </c>
      <c r="D6" s="29">
        <f>SUM(D4:D5)</f>
        <v>0</v>
      </c>
    </row>
    <row r="8" spans="1:6" ht="12.75">
      <c r="A8" s="406" t="s">
        <v>296</v>
      </c>
      <c r="B8" s="406"/>
      <c r="C8" s="406"/>
      <c r="D8" s="406"/>
      <c r="E8" s="406"/>
      <c r="F8" s="406"/>
    </row>
  </sheetData>
  <sheetProtection formatColumns="0" insertRows="0" deleteRows="0"/>
  <protectedRanges>
    <protectedRange sqref="B4:D5" name="Aralık1_1"/>
  </protectedRanges>
  <mergeCells count="2">
    <mergeCell ref="A2:D2"/>
    <mergeCell ref="A8:F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12.875" style="0" customWidth="1"/>
    <col min="2" max="2" width="11.75390625" style="0" customWidth="1"/>
    <col min="3" max="3" width="14.375" style="0" customWidth="1"/>
  </cols>
  <sheetData>
    <row r="1" spans="4:5" ht="13.5" thickBot="1">
      <c r="D1" s="13"/>
      <c r="E1" s="13"/>
    </row>
    <row r="2" spans="1:6" ht="13.5" thickBot="1">
      <c r="A2" s="407" t="s">
        <v>342</v>
      </c>
      <c r="B2" s="404"/>
      <c r="C2" s="405"/>
      <c r="D2" s="14"/>
      <c r="E2" s="14"/>
      <c r="F2" s="13"/>
    </row>
    <row r="3" spans="1:5" ht="13.5" thickBot="1">
      <c r="A3" s="296"/>
      <c r="B3" s="83" t="s">
        <v>267</v>
      </c>
      <c r="C3" s="84" t="s">
        <v>14</v>
      </c>
      <c r="D3" s="13"/>
      <c r="E3" s="13"/>
    </row>
    <row r="4" spans="1:5" ht="18" customHeight="1" thickBot="1">
      <c r="A4" s="18" t="s">
        <v>29</v>
      </c>
      <c r="B4" s="60"/>
      <c r="C4" s="61"/>
      <c r="D4" s="13"/>
      <c r="E4" s="13"/>
    </row>
    <row r="18" ht="12" customHeight="1"/>
  </sheetData>
  <sheetProtection formatColumns="0"/>
  <protectedRanges>
    <protectedRange sqref="B4:C4" name="Aralık1"/>
  </protectedRanges>
  <mergeCells count="1"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18" sqref="E18"/>
    </sheetView>
  </sheetViews>
  <sheetFormatPr defaultColWidth="9.00390625" defaultRowHeight="12.75"/>
  <cols>
    <col min="4" max="4" width="18.375" style="0" customWidth="1"/>
  </cols>
  <sheetData>
    <row r="1" spans="4:5" ht="13.5" thickBot="1">
      <c r="D1" s="13"/>
      <c r="E1" s="13"/>
    </row>
    <row r="2" spans="1:6" ht="12.75">
      <c r="A2" s="430" t="s">
        <v>343</v>
      </c>
      <c r="B2" s="431"/>
      <c r="C2" s="431"/>
      <c r="D2" s="432"/>
      <c r="E2" s="14"/>
      <c r="F2" s="13"/>
    </row>
    <row r="3" spans="1:5" ht="12.75">
      <c r="A3" s="11" t="s">
        <v>49</v>
      </c>
      <c r="B3" s="5" t="s">
        <v>267</v>
      </c>
      <c r="C3" s="5" t="s">
        <v>14</v>
      </c>
      <c r="D3" s="2" t="s">
        <v>272</v>
      </c>
      <c r="E3" s="13"/>
    </row>
    <row r="4" spans="1:5" ht="12.75">
      <c r="A4" s="163" t="s">
        <v>30</v>
      </c>
      <c r="B4" s="28"/>
      <c r="C4" s="28"/>
      <c r="D4" s="2"/>
      <c r="E4" s="13"/>
    </row>
    <row r="5" spans="1:5" ht="12.75">
      <c r="A5" s="163" t="s">
        <v>31</v>
      </c>
      <c r="B5" s="28"/>
      <c r="C5" s="28"/>
      <c r="D5" s="2"/>
      <c r="E5" s="13"/>
    </row>
    <row r="6" spans="1:5" ht="12.75">
      <c r="A6" s="163" t="s">
        <v>32</v>
      </c>
      <c r="B6" s="28"/>
      <c r="C6" s="28"/>
      <c r="D6" s="2"/>
      <c r="E6" s="13"/>
    </row>
    <row r="7" spans="1:5" ht="12.75">
      <c r="A7" s="163" t="s">
        <v>33</v>
      </c>
      <c r="B7" s="28"/>
      <c r="C7" s="28"/>
      <c r="D7" s="2"/>
      <c r="E7" s="13"/>
    </row>
    <row r="8" spans="1:5" ht="12.75">
      <c r="A8" s="163" t="s">
        <v>34</v>
      </c>
      <c r="B8" s="28"/>
      <c r="C8" s="28"/>
      <c r="D8" s="2"/>
      <c r="E8" s="13"/>
    </row>
    <row r="9" spans="1:5" ht="13.5" thickBot="1">
      <c r="A9" s="346" t="s">
        <v>2</v>
      </c>
      <c r="B9" s="48">
        <f>SUM(B4:B8)</f>
        <v>0</v>
      </c>
      <c r="C9" s="48">
        <f>SUM(C4:C8)</f>
        <v>0</v>
      </c>
      <c r="D9" s="48">
        <f>SUM(D4:D8)</f>
        <v>0</v>
      </c>
      <c r="E9" s="13"/>
    </row>
    <row r="10" spans="4:5" ht="12.75">
      <c r="D10" s="13"/>
      <c r="E10" s="13"/>
    </row>
  </sheetData>
  <sheetProtection formatColumns="0" insertRows="0"/>
  <protectedRanges>
    <protectedRange sqref="B4:D8" name="Aralık2"/>
  </protectedRanges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E10" sqref="E9:E10"/>
    </sheetView>
  </sheetViews>
  <sheetFormatPr defaultColWidth="9.00390625" defaultRowHeight="12.75"/>
  <cols>
    <col min="1" max="1" width="23.375" style="0" customWidth="1"/>
    <col min="2" max="2" width="8.75390625" style="0" customWidth="1"/>
    <col min="3" max="3" width="11.125" style="0" customWidth="1"/>
  </cols>
  <sheetData>
    <row r="1" ht="13.5" thickBot="1"/>
    <row r="2" spans="1:3" ht="15" customHeight="1" thickBot="1">
      <c r="A2" s="407" t="s">
        <v>344</v>
      </c>
      <c r="B2" s="404"/>
      <c r="C2" s="405"/>
    </row>
    <row r="3" spans="1:3" ht="12.75" customHeight="1">
      <c r="A3" s="347" t="s">
        <v>25</v>
      </c>
      <c r="B3" s="348" t="s">
        <v>267</v>
      </c>
      <c r="C3" s="349" t="s">
        <v>273</v>
      </c>
    </row>
    <row r="4" spans="1:3" ht="15.75">
      <c r="A4" s="85" t="s">
        <v>36</v>
      </c>
      <c r="B4" s="59"/>
      <c r="C4" s="49"/>
    </row>
    <row r="5" spans="1:3" ht="15.75">
      <c r="A5" s="85" t="s">
        <v>37</v>
      </c>
      <c r="B5" s="59"/>
      <c r="C5" s="49"/>
    </row>
    <row r="6" spans="1:3" ht="15.75">
      <c r="A6" s="85" t="s">
        <v>38</v>
      </c>
      <c r="B6" s="59"/>
      <c r="C6" s="49"/>
    </row>
    <row r="7" spans="1:3" ht="15.75">
      <c r="A7" s="85" t="s">
        <v>39</v>
      </c>
      <c r="B7" s="59"/>
      <c r="C7" s="49"/>
    </row>
    <row r="8" spans="1:3" ht="17.25" customHeight="1">
      <c r="A8" s="85" t="s">
        <v>40</v>
      </c>
      <c r="B8" s="59"/>
      <c r="C8" s="49"/>
    </row>
    <row r="9" spans="1:3" ht="16.5" thickBot="1">
      <c r="A9" s="86" t="s">
        <v>51</v>
      </c>
      <c r="B9" s="58">
        <f>SUM(B4:B8)</f>
        <v>0</v>
      </c>
      <c r="C9" s="50">
        <f>SUM(C4:C8)</f>
        <v>0</v>
      </c>
    </row>
  </sheetData>
  <sheetProtection formatColumns="0" insertRows="0"/>
  <protectedRanges>
    <protectedRange sqref="B4:C8" name="Aralık1"/>
  </protectedRanges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6.25390625" style="0" customWidth="1"/>
    <col min="2" max="2" width="9.875" style="0" customWidth="1"/>
    <col min="3" max="3" width="6.00390625" style="0" customWidth="1"/>
    <col min="4" max="4" width="10.875" style="0" customWidth="1"/>
    <col min="5" max="5" width="5.625" style="0" customWidth="1"/>
  </cols>
  <sheetData>
    <row r="2" spans="4:5" ht="13.5" thickBot="1">
      <c r="D2" s="13"/>
      <c r="E2" s="13"/>
    </row>
    <row r="3" spans="1:6" ht="14.25" customHeight="1" thickBot="1">
      <c r="A3" s="407" t="s">
        <v>345</v>
      </c>
      <c r="B3" s="426"/>
      <c r="C3" s="426"/>
      <c r="D3" s="427"/>
      <c r="E3" s="14"/>
      <c r="F3" s="13"/>
    </row>
    <row r="4" spans="1:5" ht="13.5" thickBot="1">
      <c r="A4" s="350" t="s">
        <v>274</v>
      </c>
      <c r="B4" s="269" t="s">
        <v>268</v>
      </c>
      <c r="C4" s="373" t="s">
        <v>14</v>
      </c>
      <c r="D4" s="333" t="s">
        <v>266</v>
      </c>
      <c r="E4" s="13"/>
    </row>
    <row r="5" spans="1:5" ht="18.75" customHeight="1">
      <c r="A5" s="6" t="s">
        <v>41</v>
      </c>
      <c r="B5" s="54"/>
      <c r="C5" s="63"/>
      <c r="D5" s="335"/>
      <c r="E5" s="13"/>
    </row>
    <row r="6" spans="1:5" ht="18.75" customHeight="1">
      <c r="A6" s="7" t="s">
        <v>42</v>
      </c>
      <c r="B6" s="52"/>
      <c r="C6" s="28"/>
      <c r="D6" s="2"/>
      <c r="E6" s="13"/>
    </row>
    <row r="7" spans="1:5" ht="18.75" customHeight="1">
      <c r="A7" s="7" t="s">
        <v>43</v>
      </c>
      <c r="B7" s="52"/>
      <c r="C7" s="28"/>
      <c r="D7" s="2"/>
      <c r="E7" s="13"/>
    </row>
    <row r="8" spans="1:5" ht="18.75" customHeight="1">
      <c r="A8" s="20" t="s">
        <v>56</v>
      </c>
      <c r="B8" s="52"/>
      <c r="C8" s="28"/>
      <c r="D8" s="2"/>
      <c r="E8" s="13"/>
    </row>
    <row r="9" spans="1:5" ht="18.75" customHeight="1">
      <c r="A9" s="20" t="s">
        <v>57</v>
      </c>
      <c r="B9" s="52"/>
      <c r="C9" s="28"/>
      <c r="D9" s="2"/>
      <c r="E9" s="13"/>
    </row>
    <row r="10" spans="1:5" ht="20.25" customHeight="1">
      <c r="A10" s="20" t="s">
        <v>48</v>
      </c>
      <c r="B10" s="52"/>
      <c r="C10" s="28"/>
      <c r="D10" s="2"/>
      <c r="E10" s="13"/>
    </row>
    <row r="11" spans="1:5" ht="18.75" customHeight="1">
      <c r="A11" s="7" t="s">
        <v>44</v>
      </c>
      <c r="B11" s="52"/>
      <c r="C11" s="28"/>
      <c r="D11" s="2"/>
      <c r="E11" s="13"/>
    </row>
    <row r="12" spans="1:5" ht="18.75" customHeight="1">
      <c r="A12" s="7" t="s">
        <v>45</v>
      </c>
      <c r="B12" s="52"/>
      <c r="C12" s="28"/>
      <c r="D12" s="2"/>
      <c r="E12" s="13"/>
    </row>
    <row r="13" spans="1:5" ht="18.75" customHeight="1">
      <c r="A13" s="7" t="s">
        <v>13</v>
      </c>
      <c r="B13" s="52"/>
      <c r="C13" s="28"/>
      <c r="D13" s="2"/>
      <c r="E13" s="13"/>
    </row>
    <row r="14" spans="1:5" ht="18.75" customHeight="1">
      <c r="A14" s="7" t="s">
        <v>46</v>
      </c>
      <c r="B14" s="52"/>
      <c r="C14" s="28"/>
      <c r="D14" s="2"/>
      <c r="E14" s="13"/>
    </row>
    <row r="15" spans="1:5" ht="18.75" customHeight="1">
      <c r="A15" s="7" t="s">
        <v>47</v>
      </c>
      <c r="B15" s="52"/>
      <c r="C15" s="28"/>
      <c r="D15" s="2"/>
      <c r="E15" s="13"/>
    </row>
    <row r="16" spans="1:5" ht="18.75" customHeight="1">
      <c r="A16" s="21" t="s">
        <v>27</v>
      </c>
      <c r="B16" s="52"/>
      <c r="C16" s="28"/>
      <c r="D16" s="2"/>
      <c r="E16" s="13"/>
    </row>
    <row r="17" spans="1:5" ht="18" customHeight="1" thickBot="1">
      <c r="A17" s="8" t="s">
        <v>2</v>
      </c>
      <c r="B17" s="26">
        <f>SUM(B5:B16)</f>
        <v>0</v>
      </c>
      <c r="C17" s="48">
        <f>SUM(C5:C16)</f>
        <v>0</v>
      </c>
      <c r="D17" s="48">
        <f>SUM(D5:D16)</f>
        <v>0</v>
      </c>
      <c r="E17" s="13"/>
    </row>
  </sheetData>
  <sheetProtection formatColumns="0" insertRows="0"/>
  <protectedRanges>
    <protectedRange sqref="B5:D16" name="Aralık1"/>
  </protectedRanges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13.00390625" style="0" customWidth="1"/>
    <col min="3" max="3" width="8.625" style="0" customWidth="1"/>
    <col min="4" max="4" width="9.25390625" style="0" customWidth="1"/>
    <col min="5" max="5" width="7.75390625" style="0" customWidth="1"/>
    <col min="6" max="6" width="7.25390625" style="0" customWidth="1"/>
    <col min="7" max="7" width="10.375" style="0" customWidth="1"/>
    <col min="8" max="8" width="9.00390625" style="0" customWidth="1"/>
    <col min="9" max="9" width="8.625" style="0" customWidth="1"/>
    <col min="10" max="10" width="8.75390625" style="0" customWidth="1"/>
    <col min="11" max="11" width="6.875" style="0" customWidth="1"/>
    <col min="12" max="12" width="7.375" style="0" customWidth="1"/>
    <col min="13" max="13" width="10.875" style="0" customWidth="1"/>
    <col min="14" max="14" width="10.125" style="0" customWidth="1"/>
    <col min="15" max="15" width="5.375" style="0" customWidth="1"/>
    <col min="16" max="16" width="5.625" style="0" customWidth="1"/>
    <col min="17" max="17" width="5.125" style="0" customWidth="1"/>
    <col min="18" max="18" width="6.375" style="0" customWidth="1"/>
    <col min="19" max="19" width="5.00390625" style="0" customWidth="1"/>
    <col min="20" max="20" width="5.125" style="0" customWidth="1"/>
    <col min="21" max="21" width="5.75390625" style="0" customWidth="1"/>
    <col min="22" max="22" width="6.25390625" style="0" customWidth="1"/>
    <col min="23" max="23" width="7.00390625" style="0" customWidth="1"/>
    <col min="24" max="24" width="5.875" style="0" customWidth="1"/>
    <col min="25" max="25" width="5.375" style="0" customWidth="1"/>
    <col min="26" max="27" width="5.25390625" style="0" customWidth="1"/>
    <col min="28" max="28" width="4.75390625" style="0" customWidth="1"/>
    <col min="29" max="29" width="3.25390625" style="0" customWidth="1"/>
    <col min="30" max="30" width="5.125" style="0" customWidth="1"/>
    <col min="31" max="31" width="4.625" style="0" customWidth="1"/>
    <col min="32" max="32" width="4.75390625" style="0" customWidth="1"/>
    <col min="33" max="33" width="5.375" style="0" customWidth="1"/>
    <col min="34" max="35" width="4.875" style="0" customWidth="1"/>
    <col min="36" max="36" width="5.25390625" style="0" customWidth="1"/>
    <col min="37" max="37" width="5.125" style="0" customWidth="1"/>
    <col min="38" max="38" width="5.375" style="0" customWidth="1"/>
    <col min="39" max="39" width="4.875" style="0" customWidth="1"/>
    <col min="40" max="40" width="5.625" style="0" customWidth="1"/>
    <col min="41" max="42" width="5.125" style="0" customWidth="1"/>
    <col min="43" max="43" width="5.75390625" style="0" customWidth="1"/>
    <col min="44" max="44" width="6.25390625" style="0" customWidth="1"/>
  </cols>
  <sheetData>
    <row r="1" spans="1:15" ht="23.25" customHeight="1" thickBot="1">
      <c r="A1" s="407" t="s">
        <v>346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5"/>
    </row>
    <row r="2" spans="1:15" ht="45.75" customHeight="1">
      <c r="A2" s="441" t="s">
        <v>61</v>
      </c>
      <c r="B2" s="443" t="s">
        <v>58</v>
      </c>
      <c r="C2" s="179" t="s">
        <v>65</v>
      </c>
      <c r="D2" s="180" t="s">
        <v>66</v>
      </c>
      <c r="E2" s="180" t="s">
        <v>67</v>
      </c>
      <c r="F2" s="181" t="s">
        <v>68</v>
      </c>
      <c r="G2" s="180" t="s">
        <v>69</v>
      </c>
      <c r="H2" s="180" t="s">
        <v>70</v>
      </c>
      <c r="I2" s="180" t="s">
        <v>71</v>
      </c>
      <c r="J2" s="180" t="s">
        <v>72</v>
      </c>
      <c r="K2" s="180" t="s">
        <v>73</v>
      </c>
      <c r="L2" s="180" t="s">
        <v>62</v>
      </c>
      <c r="M2" s="180" t="s">
        <v>63</v>
      </c>
      <c r="N2" s="182" t="s">
        <v>64</v>
      </c>
      <c r="O2" s="439" t="s">
        <v>54</v>
      </c>
    </row>
    <row r="3" spans="1:15" ht="19.5" customHeight="1" thickBot="1">
      <c r="A3" s="442"/>
      <c r="B3" s="444"/>
      <c r="C3" s="190" t="s">
        <v>10</v>
      </c>
      <c r="D3" s="191" t="s">
        <v>10</v>
      </c>
      <c r="E3" s="191" t="s">
        <v>10</v>
      </c>
      <c r="F3" s="191" t="s">
        <v>10</v>
      </c>
      <c r="G3" s="191" t="s">
        <v>10</v>
      </c>
      <c r="H3" s="191" t="s">
        <v>10</v>
      </c>
      <c r="I3" s="191" t="s">
        <v>10</v>
      </c>
      <c r="J3" s="191" t="s">
        <v>10</v>
      </c>
      <c r="K3" s="191" t="s">
        <v>10</v>
      </c>
      <c r="L3" s="191" t="s">
        <v>10</v>
      </c>
      <c r="M3" s="191" t="s">
        <v>10</v>
      </c>
      <c r="N3" s="192" t="s">
        <v>10</v>
      </c>
      <c r="O3" s="440"/>
    </row>
    <row r="4" spans="1:15" ht="12.75">
      <c r="A4" s="433" t="s">
        <v>60</v>
      </c>
      <c r="B4" s="90"/>
      <c r="C4" s="169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89"/>
      <c r="O4" s="184">
        <f>SUM(C4:N4)</f>
        <v>0</v>
      </c>
    </row>
    <row r="5" spans="1:15" ht="12.75">
      <c r="A5" s="434"/>
      <c r="B5" s="91"/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83"/>
      <c r="O5" s="184">
        <f aca="true" t="shared" si="0" ref="O5:O16">SUM(C5:N5)</f>
        <v>0</v>
      </c>
    </row>
    <row r="6" spans="1:15" ht="12.75">
      <c r="A6" s="434"/>
      <c r="B6" s="91"/>
      <c r="C6" s="171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83"/>
      <c r="O6" s="184">
        <f t="shared" si="0"/>
        <v>0</v>
      </c>
    </row>
    <row r="7" spans="1:15" ht="12.75">
      <c r="A7" s="434"/>
      <c r="B7" s="91"/>
      <c r="C7" s="171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83"/>
      <c r="O7" s="184">
        <f t="shared" si="0"/>
        <v>0</v>
      </c>
    </row>
    <row r="8" spans="1:15" ht="12.75">
      <c r="A8" s="434"/>
      <c r="B8" s="91"/>
      <c r="C8" s="171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83"/>
      <c r="O8" s="184">
        <f t="shared" si="0"/>
        <v>0</v>
      </c>
    </row>
    <row r="9" spans="1:15" ht="12.75">
      <c r="A9" s="434"/>
      <c r="B9" s="91"/>
      <c r="C9" s="171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83"/>
      <c r="O9" s="184">
        <f t="shared" si="0"/>
        <v>0</v>
      </c>
    </row>
    <row r="10" spans="1:15" ht="12.75">
      <c r="A10" s="435"/>
      <c r="B10" s="92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83"/>
      <c r="O10" s="184">
        <f t="shared" si="0"/>
        <v>0</v>
      </c>
    </row>
    <row r="11" spans="1:15" ht="12.75">
      <c r="A11" s="435"/>
      <c r="B11" s="92"/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83"/>
      <c r="O11" s="184">
        <f t="shared" si="0"/>
        <v>0</v>
      </c>
    </row>
    <row r="12" spans="1:15" ht="12.75">
      <c r="A12" s="435"/>
      <c r="B12" s="92"/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83"/>
      <c r="O12" s="184">
        <f t="shared" si="0"/>
        <v>0</v>
      </c>
    </row>
    <row r="13" spans="1:15" ht="12.75">
      <c r="A13" s="435"/>
      <c r="B13" s="92"/>
      <c r="C13" s="171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83"/>
      <c r="O13" s="184">
        <f t="shared" si="0"/>
        <v>0</v>
      </c>
    </row>
    <row r="14" spans="1:15" ht="12.75">
      <c r="A14" s="435"/>
      <c r="B14" s="92"/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83"/>
      <c r="O14" s="184">
        <f t="shared" si="0"/>
        <v>0</v>
      </c>
    </row>
    <row r="15" spans="1:15" ht="13.5" thickBot="1">
      <c r="A15" s="436"/>
      <c r="B15" s="93"/>
      <c r="C15" s="173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87"/>
      <c r="O15" s="185">
        <f t="shared" si="0"/>
        <v>0</v>
      </c>
    </row>
    <row r="16" spans="1:15" ht="13.5" thickBot="1">
      <c r="A16" s="437" t="s">
        <v>2</v>
      </c>
      <c r="B16" s="438"/>
      <c r="C16" s="175">
        <f>SUM(C4:C15)</f>
        <v>0</v>
      </c>
      <c r="D16" s="176">
        <f aca="true" t="shared" si="1" ref="D16:N16">SUM(D4:D15)</f>
        <v>0</v>
      </c>
      <c r="E16" s="176">
        <f t="shared" si="1"/>
        <v>0</v>
      </c>
      <c r="F16" s="176">
        <f t="shared" si="1"/>
        <v>0</v>
      </c>
      <c r="G16" s="176">
        <f t="shared" si="1"/>
        <v>0</v>
      </c>
      <c r="H16" s="176">
        <f t="shared" si="1"/>
        <v>0</v>
      </c>
      <c r="I16" s="176">
        <f t="shared" si="1"/>
        <v>0</v>
      </c>
      <c r="J16" s="176">
        <f t="shared" si="1"/>
        <v>0</v>
      </c>
      <c r="K16" s="176">
        <f t="shared" si="1"/>
        <v>0</v>
      </c>
      <c r="L16" s="176">
        <f t="shared" si="1"/>
        <v>0</v>
      </c>
      <c r="M16" s="176">
        <f t="shared" si="1"/>
        <v>0</v>
      </c>
      <c r="N16" s="188">
        <f t="shared" si="1"/>
        <v>0</v>
      </c>
      <c r="O16" s="186">
        <f t="shared" si="0"/>
        <v>0</v>
      </c>
    </row>
    <row r="19" ht="12.75">
      <c r="A19" s="13"/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94"/>
    </row>
    <row r="25" ht="12.75">
      <c r="A25" s="94"/>
    </row>
    <row r="26" ht="12.75">
      <c r="A26" s="94"/>
    </row>
    <row r="27" ht="12.75">
      <c r="A27" s="94"/>
    </row>
    <row r="28" ht="12.75">
      <c r="A28" s="94"/>
    </row>
    <row r="29" ht="12.75">
      <c r="A29" s="94"/>
    </row>
    <row r="30" ht="12.75">
      <c r="A30" s="94"/>
    </row>
    <row r="31" ht="12.75">
      <c r="A31" s="94"/>
    </row>
    <row r="32" ht="12.75">
      <c r="A32" s="94"/>
    </row>
    <row r="33" ht="12.75">
      <c r="A33" s="94"/>
    </row>
    <row r="34" ht="12.75">
      <c r="A34" s="94"/>
    </row>
    <row r="35" ht="12.75">
      <c r="A35" s="94"/>
    </row>
  </sheetData>
  <sheetProtection formatColumns="0" insertRows="0"/>
  <protectedRanges>
    <protectedRange sqref="B4:N15" name="Aralık1"/>
  </protectedRanges>
  <mergeCells count="6">
    <mergeCell ref="A4:A15"/>
    <mergeCell ref="A16:B16"/>
    <mergeCell ref="A1:O1"/>
    <mergeCell ref="O2:O3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E17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2" width="10.375" style="0" customWidth="1"/>
    <col min="3" max="3" width="12.25390625" style="0" customWidth="1"/>
    <col min="4" max="4" width="13.25390625" style="0" customWidth="1"/>
  </cols>
  <sheetData>
    <row r="2" ht="13.5" thickBot="1"/>
    <row r="3" spans="1:5" ht="15.75" customHeight="1" thickBot="1">
      <c r="A3" s="450" t="s">
        <v>347</v>
      </c>
      <c r="B3" s="451"/>
      <c r="C3" s="451"/>
      <c r="D3" s="452"/>
      <c r="E3" s="95"/>
    </row>
    <row r="4" spans="1:5" ht="25.5" customHeight="1" thickBot="1">
      <c r="A4" s="453"/>
      <c r="B4" s="454"/>
      <c r="C4" s="96" t="s">
        <v>275</v>
      </c>
      <c r="D4" s="351" t="s">
        <v>74</v>
      </c>
      <c r="E4" s="95"/>
    </row>
    <row r="5" spans="1:5" ht="12.75" customHeight="1">
      <c r="A5" s="445" t="s">
        <v>75</v>
      </c>
      <c r="B5" s="455" t="s">
        <v>76</v>
      </c>
      <c r="C5" s="354"/>
      <c r="D5" s="165"/>
      <c r="E5" s="13"/>
    </row>
    <row r="6" spans="1:5" ht="12.75" customHeight="1">
      <c r="A6" s="446"/>
      <c r="B6" s="456"/>
      <c r="C6" s="355"/>
      <c r="D6" s="166"/>
      <c r="E6" s="13"/>
    </row>
    <row r="7" spans="1:5" ht="12.75" customHeight="1">
      <c r="A7" s="446"/>
      <c r="B7" s="456"/>
      <c r="C7" s="355"/>
      <c r="D7" s="166"/>
      <c r="E7" s="13"/>
    </row>
    <row r="8" spans="1:5" ht="12.75" customHeight="1">
      <c r="A8" s="446"/>
      <c r="B8" s="456"/>
      <c r="C8" s="355"/>
      <c r="D8" s="166"/>
      <c r="E8" s="13"/>
    </row>
    <row r="9" spans="1:5" ht="12.75" customHeight="1">
      <c r="A9" s="446"/>
      <c r="B9" s="457"/>
      <c r="C9" s="355"/>
      <c r="D9" s="166"/>
      <c r="E9" s="13"/>
    </row>
    <row r="10" spans="1:5" ht="39" thickBot="1">
      <c r="A10" s="447"/>
      <c r="B10" s="353" t="s">
        <v>276</v>
      </c>
      <c r="C10" s="356"/>
      <c r="D10" s="167"/>
      <c r="E10" s="13"/>
    </row>
    <row r="11" spans="1:5" ht="13.5" thickBot="1">
      <c r="A11" s="98" t="s">
        <v>54</v>
      </c>
      <c r="B11" s="99"/>
      <c r="C11" s="352"/>
      <c r="D11" s="177">
        <f>SUM(D5+D10)</f>
        <v>0</v>
      </c>
      <c r="E11" s="13"/>
    </row>
    <row r="12" spans="1:5" ht="12.75" customHeight="1">
      <c r="A12" s="445" t="s">
        <v>77</v>
      </c>
      <c r="B12" s="97" t="s">
        <v>78</v>
      </c>
      <c r="C12" s="97"/>
      <c r="D12" s="144"/>
      <c r="E12" s="13"/>
    </row>
    <row r="13" spans="1:5" ht="13.5" thickBot="1">
      <c r="A13" s="447"/>
      <c r="B13" s="100" t="s">
        <v>79</v>
      </c>
      <c r="C13" s="100"/>
      <c r="D13" s="164"/>
      <c r="E13" s="13"/>
    </row>
    <row r="14" spans="1:5" ht="13.5" thickBot="1">
      <c r="A14" s="98" t="s">
        <v>54</v>
      </c>
      <c r="B14" s="101"/>
      <c r="C14" s="101"/>
      <c r="D14" s="177">
        <f>SUM(D12+D13)</f>
        <v>0</v>
      </c>
      <c r="E14" s="13"/>
    </row>
    <row r="15" spans="1:5" ht="13.5" thickBot="1">
      <c r="A15" s="448" t="s">
        <v>2</v>
      </c>
      <c r="B15" s="449"/>
      <c r="C15" s="321"/>
      <c r="D15" s="177">
        <f>SUM(D11+D14)</f>
        <v>0</v>
      </c>
      <c r="E15" s="13"/>
    </row>
    <row r="16" spans="1:4" ht="12.75">
      <c r="A16" s="103"/>
      <c r="B16" s="104"/>
      <c r="C16" s="104"/>
      <c r="D16" s="13"/>
    </row>
    <row r="17" ht="12.75">
      <c r="A17" t="s">
        <v>80</v>
      </c>
    </row>
  </sheetData>
  <sheetProtection formatColumns="0"/>
  <protectedRanges>
    <protectedRange sqref="C5:D10 C12:D13" name="Aralık1"/>
  </protectedRanges>
  <mergeCells count="6">
    <mergeCell ref="A5:A10"/>
    <mergeCell ref="A12:A13"/>
    <mergeCell ref="A15:B15"/>
    <mergeCell ref="A3:D3"/>
    <mergeCell ref="A4:B4"/>
    <mergeCell ref="B5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L27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9.875" style="0" customWidth="1"/>
    <col min="2" max="2" width="9.125" style="117" customWidth="1"/>
    <col min="3" max="3" width="13.375" style="0" customWidth="1"/>
    <col min="4" max="4" width="9.125" style="117" customWidth="1"/>
    <col min="5" max="5" width="10.25390625" style="0" customWidth="1"/>
    <col min="6" max="6" width="9.125" style="117" customWidth="1"/>
    <col min="7" max="7" width="10.25390625" style="0" customWidth="1"/>
    <col min="8" max="8" width="9.125" style="117" customWidth="1"/>
  </cols>
  <sheetData>
    <row r="2" ht="13.5" thickBot="1"/>
    <row r="3" spans="1:9" ht="16.5" customHeight="1" thickBot="1">
      <c r="A3" s="407" t="s">
        <v>348</v>
      </c>
      <c r="B3" s="404"/>
      <c r="C3" s="404"/>
      <c r="D3" s="404"/>
      <c r="E3" s="404"/>
      <c r="F3" s="404"/>
      <c r="G3" s="404"/>
      <c r="H3" s="404"/>
      <c r="I3" s="405"/>
    </row>
    <row r="4" spans="1:9" ht="15" customHeight="1">
      <c r="A4" s="462" t="s">
        <v>234</v>
      </c>
      <c r="B4" s="464" t="s">
        <v>0</v>
      </c>
      <c r="C4" s="462" t="s">
        <v>235</v>
      </c>
      <c r="D4" s="464" t="s">
        <v>0</v>
      </c>
      <c r="E4" s="459" t="s">
        <v>241</v>
      </c>
      <c r="F4" s="460"/>
      <c r="G4" s="460"/>
      <c r="H4" s="461"/>
      <c r="I4" s="432" t="s">
        <v>54</v>
      </c>
    </row>
    <row r="5" spans="1:9" ht="41.25" customHeight="1">
      <c r="A5" s="463"/>
      <c r="B5" s="465"/>
      <c r="C5" s="463"/>
      <c r="D5" s="465"/>
      <c r="E5" s="270" t="s">
        <v>236</v>
      </c>
      <c r="F5" s="264" t="s">
        <v>0</v>
      </c>
      <c r="G5" s="1" t="s">
        <v>237</v>
      </c>
      <c r="H5" s="264" t="s">
        <v>0</v>
      </c>
      <c r="I5" s="458"/>
    </row>
    <row r="6" spans="1:9" ht="13.5" thickBot="1">
      <c r="A6" s="26"/>
      <c r="B6" s="268" t="e">
        <f>(A6/I6)*100</f>
        <v>#DIV/0!</v>
      </c>
      <c r="C6" s="26"/>
      <c r="D6" s="268" t="e">
        <f>(C6/I6)*100</f>
        <v>#DIV/0!</v>
      </c>
      <c r="E6" s="27"/>
      <c r="F6" s="265" t="e">
        <f>(E6/I6)*100</f>
        <v>#DIV/0!</v>
      </c>
      <c r="G6" s="48"/>
      <c r="H6" s="265" t="e">
        <f>(G6/I6)*100</f>
        <v>#DIV/0!</v>
      </c>
      <c r="I6" s="29">
        <f>A6+C6+G6</f>
        <v>0</v>
      </c>
    </row>
    <row r="8" spans="1:7" ht="12.75">
      <c r="A8" s="416" t="s">
        <v>298</v>
      </c>
      <c r="B8" s="416"/>
      <c r="C8" s="416"/>
      <c r="D8" s="416"/>
      <c r="E8" s="416"/>
      <c r="F8" s="416"/>
      <c r="G8" s="416"/>
    </row>
    <row r="9" spans="5:7" ht="12.75">
      <c r="E9" s="117"/>
      <c r="F9"/>
      <c r="G9" s="117"/>
    </row>
    <row r="10" spans="3:7" ht="12.75">
      <c r="C10" s="117"/>
      <c r="D10"/>
      <c r="E10" s="117"/>
      <c r="G10" s="117"/>
    </row>
    <row r="11" spans="3:7" ht="12.75">
      <c r="C11" s="117"/>
      <c r="D11"/>
      <c r="E11" s="117"/>
      <c r="G11" s="117"/>
    </row>
    <row r="12" spans="7:9" ht="12.75">
      <c r="G12" s="117"/>
      <c r="H12"/>
      <c r="I12" s="117"/>
    </row>
    <row r="13" spans="7:9" ht="12.75">
      <c r="G13" s="117"/>
      <c r="H13"/>
      <c r="I13" s="117"/>
    </row>
    <row r="16" spans="9:12" ht="12.75">
      <c r="I16" s="117"/>
      <c r="J16" s="117"/>
      <c r="L16" s="117"/>
    </row>
    <row r="17" spans="9:12" ht="12.75">
      <c r="I17" s="117"/>
      <c r="J17" s="117"/>
      <c r="L17" s="117"/>
    </row>
    <row r="18" spans="9:12" ht="12.75">
      <c r="I18" s="117"/>
      <c r="J18" s="117"/>
      <c r="L18" s="117"/>
    </row>
    <row r="19" spans="9:12" ht="12.75">
      <c r="I19" s="117"/>
      <c r="J19" s="117"/>
      <c r="L19" s="117"/>
    </row>
    <row r="20" spans="9:12" ht="12.75">
      <c r="I20" s="117"/>
      <c r="J20" s="117"/>
      <c r="L20" s="117"/>
    </row>
    <row r="21" spans="10:12" ht="12.75">
      <c r="J21" s="117"/>
      <c r="L21" s="117"/>
    </row>
    <row r="22" spans="3:12" ht="12.75">
      <c r="C22" s="117"/>
      <c r="D22"/>
      <c r="E22" s="117"/>
      <c r="J22" s="117"/>
      <c r="L22" s="117"/>
    </row>
    <row r="23" spans="10:12" ht="12.75">
      <c r="J23" s="117"/>
      <c r="L23" s="117"/>
    </row>
    <row r="24" spans="10:11" ht="12.75">
      <c r="J24" s="117"/>
      <c r="K24" s="117"/>
    </row>
    <row r="25" spans="9:11" ht="12.75">
      <c r="I25" s="117"/>
      <c r="K25" s="117"/>
    </row>
    <row r="26" spans="9:11" ht="12.75">
      <c r="I26" s="117"/>
      <c r="K26" s="117"/>
    </row>
    <row r="27" spans="9:11" ht="12.75">
      <c r="I27" s="117"/>
      <c r="K27" s="117"/>
    </row>
  </sheetData>
  <sheetProtection formatColumns="0" insertRows="0" deleteRows="0"/>
  <protectedRanges>
    <protectedRange sqref="C6 E6 G6 A6" name="Aralık1"/>
  </protectedRanges>
  <mergeCells count="8">
    <mergeCell ref="A8:G8"/>
    <mergeCell ref="I4:I5"/>
    <mergeCell ref="E4:H4"/>
    <mergeCell ref="A3:I3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G7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13.125" style="0" customWidth="1"/>
    <col min="2" max="2" width="9.125" style="117" customWidth="1"/>
    <col min="3" max="3" width="10.00390625" style="0" customWidth="1"/>
    <col min="4" max="4" width="9.125" style="117" customWidth="1"/>
    <col min="5" max="5" width="10.00390625" style="0" customWidth="1"/>
    <col min="6" max="6" width="9.125" style="117" customWidth="1"/>
    <col min="7" max="7" width="10.25390625" style="0" customWidth="1"/>
  </cols>
  <sheetData>
    <row r="2" ht="13.5" thickBot="1"/>
    <row r="3" spans="1:7" ht="16.5" customHeight="1" thickBot="1">
      <c r="A3" s="407" t="s">
        <v>349</v>
      </c>
      <c r="B3" s="404"/>
      <c r="C3" s="404"/>
      <c r="D3" s="404"/>
      <c r="E3" s="404"/>
      <c r="F3" s="404"/>
      <c r="G3" s="405"/>
    </row>
    <row r="4" spans="1:7" ht="51.75" customHeight="1">
      <c r="A4" s="266" t="s">
        <v>238</v>
      </c>
      <c r="B4" s="267" t="s">
        <v>0</v>
      </c>
      <c r="C4" s="266" t="s">
        <v>239</v>
      </c>
      <c r="D4" s="267" t="s">
        <v>0</v>
      </c>
      <c r="E4" s="266" t="s">
        <v>240</v>
      </c>
      <c r="F4" s="267" t="s">
        <v>0</v>
      </c>
      <c r="G4" s="374" t="s">
        <v>54</v>
      </c>
    </row>
    <row r="5" spans="1:7" ht="13.5" thickBot="1">
      <c r="A5" s="26"/>
      <c r="B5" s="268" t="e">
        <f>(A5/G5)*100</f>
        <v>#DIV/0!</v>
      </c>
      <c r="C5" s="26"/>
      <c r="D5" s="268" t="e">
        <f>(C5/G5)*100</f>
        <v>#DIV/0!</v>
      </c>
      <c r="E5" s="26"/>
      <c r="F5" s="268" t="e">
        <f>(E5/G5)*100</f>
        <v>#DIV/0!</v>
      </c>
      <c r="G5" s="375">
        <f>(A5+C5+E5)</f>
        <v>0</v>
      </c>
    </row>
    <row r="7" spans="1:7" ht="12.75">
      <c r="A7" s="416" t="s">
        <v>298</v>
      </c>
      <c r="B7" s="416"/>
      <c r="C7" s="416"/>
      <c r="D7" s="416"/>
      <c r="E7" s="416"/>
      <c r="F7" s="416"/>
      <c r="G7" s="416"/>
    </row>
  </sheetData>
  <sheetProtection formatColumns="0" insertRows="0"/>
  <protectedRanges>
    <protectedRange sqref="C5 E5 A5" name="Aralık1"/>
  </protectedRanges>
  <mergeCells count="2">
    <mergeCell ref="A3:G3"/>
    <mergeCell ref="A7:G7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2.75390625" style="0" customWidth="1"/>
    <col min="2" max="2" width="8.75390625" style="0" customWidth="1"/>
    <col min="3" max="3" width="10.00390625" style="0" customWidth="1"/>
    <col min="4" max="4" width="9.75390625" style="0" customWidth="1"/>
    <col min="5" max="5" width="6.75390625" style="0" customWidth="1"/>
    <col min="8" max="8" width="15.125" style="0" customWidth="1"/>
    <col min="9" max="9" width="16.25390625" style="0" customWidth="1"/>
    <col min="10" max="10" width="19.375" style="0" customWidth="1"/>
  </cols>
  <sheetData>
    <row r="1" spans="1:7" ht="20.25" customHeight="1" thickBot="1">
      <c r="A1" s="466" t="s">
        <v>350</v>
      </c>
      <c r="B1" s="467"/>
      <c r="C1" s="467"/>
      <c r="D1" s="467"/>
      <c r="E1" s="467"/>
      <c r="F1" s="193"/>
      <c r="G1" s="13"/>
    </row>
    <row r="2" spans="1:6" ht="40.5" customHeight="1">
      <c r="A2" s="357"/>
      <c r="B2" s="330" t="s">
        <v>81</v>
      </c>
      <c r="C2" s="331" t="s">
        <v>82</v>
      </c>
      <c r="D2" s="331" t="s">
        <v>83</v>
      </c>
      <c r="E2" s="234" t="s">
        <v>54</v>
      </c>
      <c r="F2" s="468"/>
    </row>
    <row r="3" spans="1:6" ht="29.25" customHeight="1" thickBot="1">
      <c r="A3" s="359" t="s">
        <v>84</v>
      </c>
      <c r="B3" s="235" t="s">
        <v>267</v>
      </c>
      <c r="C3" s="105" t="s">
        <v>267</v>
      </c>
      <c r="D3" s="105" t="s">
        <v>267</v>
      </c>
      <c r="E3" s="236"/>
      <c r="F3" s="468"/>
    </row>
    <row r="4" spans="1:6" ht="12.75">
      <c r="A4" s="358" t="s">
        <v>85</v>
      </c>
      <c r="B4" s="159"/>
      <c r="C4" s="158"/>
      <c r="D4" s="158"/>
      <c r="E4" s="168">
        <f aca="true" t="shared" si="0" ref="E4:E19">SUM(B4+C4+D4)</f>
        <v>0</v>
      </c>
      <c r="F4" s="13"/>
    </row>
    <row r="5" spans="1:6" ht="12.75">
      <c r="A5" s="15" t="s">
        <v>86</v>
      </c>
      <c r="B5" s="145"/>
      <c r="C5" s="146"/>
      <c r="D5" s="146"/>
      <c r="E5" s="166">
        <f t="shared" si="0"/>
        <v>0</v>
      </c>
      <c r="F5" s="13"/>
    </row>
    <row r="6" spans="1:6" ht="12.75">
      <c r="A6" s="15" t="s">
        <v>87</v>
      </c>
      <c r="B6" s="145"/>
      <c r="C6" s="146"/>
      <c r="D6" s="146"/>
      <c r="E6" s="166">
        <f t="shared" si="0"/>
        <v>0</v>
      </c>
      <c r="F6" s="13"/>
    </row>
    <row r="7" spans="1:6" ht="12.75">
      <c r="A7" s="15" t="s">
        <v>88</v>
      </c>
      <c r="B7" s="145"/>
      <c r="C7" s="146"/>
      <c r="D7" s="146"/>
      <c r="E7" s="166">
        <f t="shared" si="0"/>
        <v>0</v>
      </c>
      <c r="F7" s="13"/>
    </row>
    <row r="8" spans="1:6" ht="25.5">
      <c r="A8" s="15" t="s">
        <v>89</v>
      </c>
      <c r="B8" s="145"/>
      <c r="C8" s="146"/>
      <c r="D8" s="146"/>
      <c r="E8" s="166">
        <f t="shared" si="0"/>
        <v>0</v>
      </c>
      <c r="F8" s="13"/>
    </row>
    <row r="9" spans="1:22" ht="15.75" customHeight="1">
      <c r="A9" s="15" t="s">
        <v>90</v>
      </c>
      <c r="B9" s="145"/>
      <c r="C9" s="146"/>
      <c r="D9" s="146"/>
      <c r="E9" s="166">
        <f t="shared" si="0"/>
        <v>0</v>
      </c>
      <c r="F9" s="13"/>
      <c r="H9" s="106"/>
      <c r="I9" s="106"/>
      <c r="J9" s="106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</row>
    <row r="10" spans="1:6" ht="25.5">
      <c r="A10" s="15" t="s">
        <v>91</v>
      </c>
      <c r="B10" s="145"/>
      <c r="C10" s="146"/>
      <c r="D10" s="146"/>
      <c r="E10" s="166">
        <f t="shared" si="0"/>
        <v>0</v>
      </c>
      <c r="F10" s="13"/>
    </row>
    <row r="11" spans="1:6" ht="12.75">
      <c r="A11" s="15" t="s">
        <v>92</v>
      </c>
      <c r="B11" s="145"/>
      <c r="C11" s="146"/>
      <c r="D11" s="146"/>
      <c r="E11" s="166">
        <f t="shared" si="0"/>
        <v>0</v>
      </c>
      <c r="F11" s="13"/>
    </row>
    <row r="12" spans="1:6" ht="25.5">
      <c r="A12" s="15" t="s">
        <v>93</v>
      </c>
      <c r="B12" s="145"/>
      <c r="C12" s="146"/>
      <c r="D12" s="146"/>
      <c r="E12" s="166">
        <f t="shared" si="0"/>
        <v>0</v>
      </c>
      <c r="F12" s="13"/>
    </row>
    <row r="13" spans="1:6" ht="12.75">
      <c r="A13" s="15" t="s">
        <v>94</v>
      </c>
      <c r="B13" s="145"/>
      <c r="C13" s="146"/>
      <c r="D13" s="146"/>
      <c r="E13" s="166">
        <f t="shared" si="0"/>
        <v>0</v>
      </c>
      <c r="F13" s="13"/>
    </row>
    <row r="14" spans="1:6" ht="12.75">
      <c r="A14" s="15" t="s">
        <v>95</v>
      </c>
      <c r="B14" s="145"/>
      <c r="C14" s="146"/>
      <c r="D14" s="146"/>
      <c r="E14" s="166">
        <f t="shared" si="0"/>
        <v>0</v>
      </c>
      <c r="F14" s="13"/>
    </row>
    <row r="15" spans="1:6" ht="12.75">
      <c r="A15" s="15" t="s">
        <v>96</v>
      </c>
      <c r="B15" s="145"/>
      <c r="C15" s="146"/>
      <c r="D15" s="146"/>
      <c r="E15" s="166">
        <f t="shared" si="0"/>
        <v>0</v>
      </c>
      <c r="F15" s="13"/>
    </row>
    <row r="16" spans="1:6" ht="12.75">
      <c r="A16" s="15" t="s">
        <v>97</v>
      </c>
      <c r="B16" s="145"/>
      <c r="C16" s="146"/>
      <c r="D16" s="146"/>
      <c r="E16" s="166">
        <f t="shared" si="0"/>
        <v>0</v>
      </c>
      <c r="F16" s="13"/>
    </row>
    <row r="17" spans="1:6" ht="16.5" customHeight="1">
      <c r="A17" s="15" t="s">
        <v>98</v>
      </c>
      <c r="B17" s="145"/>
      <c r="C17" s="146"/>
      <c r="D17" s="146"/>
      <c r="E17" s="166">
        <f t="shared" si="0"/>
        <v>0</v>
      </c>
      <c r="F17" s="13"/>
    </row>
    <row r="18" spans="1:6" ht="12.75">
      <c r="A18" s="15" t="s">
        <v>99</v>
      </c>
      <c r="B18" s="145"/>
      <c r="C18" s="146"/>
      <c r="D18" s="146"/>
      <c r="E18" s="166">
        <f t="shared" si="0"/>
        <v>0</v>
      </c>
      <c r="F18" s="13"/>
    </row>
    <row r="19" spans="1:6" ht="12.75">
      <c r="A19" s="15" t="s">
        <v>278</v>
      </c>
      <c r="B19" s="145"/>
      <c r="C19" s="146"/>
      <c r="D19" s="146"/>
      <c r="E19" s="166">
        <f t="shared" si="0"/>
        <v>0</v>
      </c>
      <c r="F19" s="13"/>
    </row>
    <row r="20" ht="12.75">
      <c r="A20" t="s">
        <v>277</v>
      </c>
    </row>
  </sheetData>
  <sheetProtection formatColumns="0" insertRows="0" deleteRows="0"/>
  <protectedRanges>
    <protectedRange sqref="A19 C4:C19 D4:D19 B4:B19" name="Aralık1"/>
  </protectedRanges>
  <mergeCells count="2">
    <mergeCell ref="A1:E1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L4" sqref="L4"/>
    </sheetView>
  </sheetViews>
  <sheetFormatPr defaultColWidth="9.00390625" defaultRowHeight="12" customHeight="1"/>
  <cols>
    <col min="1" max="1" width="15.875" style="0" customWidth="1"/>
    <col min="2" max="11" width="7.00390625" style="0" customWidth="1"/>
  </cols>
  <sheetData>
    <row r="2" ht="12" customHeight="1" thickBot="1"/>
    <row r="3" spans="1:12" ht="23.25" customHeight="1" thickBot="1">
      <c r="A3" s="469" t="s">
        <v>351</v>
      </c>
      <c r="B3" s="470"/>
      <c r="C3" s="470"/>
      <c r="D3" s="470"/>
      <c r="E3" s="470"/>
      <c r="F3" s="470"/>
      <c r="G3" s="470"/>
      <c r="H3" s="470"/>
      <c r="I3" s="470"/>
      <c r="J3" s="470"/>
      <c r="K3" s="471"/>
      <c r="L3" s="376"/>
    </row>
    <row r="4" spans="1:12" ht="12" customHeight="1">
      <c r="A4" s="472"/>
      <c r="B4" s="387" t="s">
        <v>299</v>
      </c>
      <c r="C4" s="388" t="s">
        <v>300</v>
      </c>
      <c r="D4" s="388" t="s">
        <v>301</v>
      </c>
      <c r="E4" s="388" t="s">
        <v>302</v>
      </c>
      <c r="F4" s="388" t="s">
        <v>303</v>
      </c>
      <c r="G4" s="388" t="s">
        <v>304</v>
      </c>
      <c r="H4" s="388" t="s">
        <v>305</v>
      </c>
      <c r="I4" s="388" t="s">
        <v>306</v>
      </c>
      <c r="J4" s="388" t="s">
        <v>307</v>
      </c>
      <c r="K4" s="389" t="s">
        <v>308</v>
      </c>
      <c r="L4" s="13"/>
    </row>
    <row r="5" spans="1:12" ht="12" customHeight="1" thickBot="1">
      <c r="A5" s="473"/>
      <c r="B5" s="390" t="s">
        <v>10</v>
      </c>
      <c r="C5" s="391" t="s">
        <v>10</v>
      </c>
      <c r="D5" s="391" t="s">
        <v>10</v>
      </c>
      <c r="E5" s="391" t="s">
        <v>10</v>
      </c>
      <c r="F5" s="391" t="s">
        <v>10</v>
      </c>
      <c r="G5" s="391" t="s">
        <v>10</v>
      </c>
      <c r="H5" s="391" t="s">
        <v>10</v>
      </c>
      <c r="I5" s="391" t="s">
        <v>10</v>
      </c>
      <c r="J5" s="391" t="s">
        <v>10</v>
      </c>
      <c r="K5" s="392" t="s">
        <v>10</v>
      </c>
      <c r="L5" s="13"/>
    </row>
    <row r="6" spans="1:12" ht="12" customHeight="1" thickBot="1">
      <c r="A6" s="399" t="s">
        <v>309</v>
      </c>
      <c r="B6" s="377"/>
      <c r="C6" s="394"/>
      <c r="D6" s="394"/>
      <c r="E6" s="394"/>
      <c r="F6" s="394"/>
      <c r="G6" s="394"/>
      <c r="H6" s="394"/>
      <c r="I6" s="394"/>
      <c r="J6" s="394"/>
      <c r="K6" s="395">
        <f>SUM(B6:J6)</f>
        <v>0</v>
      </c>
      <c r="L6" s="13"/>
    </row>
    <row r="7" spans="1:11" ht="12" customHeight="1" thickBot="1">
      <c r="A7" s="400" t="s">
        <v>310</v>
      </c>
      <c r="B7" s="378"/>
      <c r="C7" s="393"/>
      <c r="D7" s="393"/>
      <c r="E7" s="393"/>
      <c r="F7" s="393"/>
      <c r="G7" s="393"/>
      <c r="H7" s="393"/>
      <c r="I7" s="393"/>
      <c r="J7" s="393"/>
      <c r="K7" s="395">
        <f aca="true" t="shared" si="0" ref="K7:K21">SUM(B7:J7)</f>
        <v>0</v>
      </c>
    </row>
    <row r="8" spans="1:11" ht="12" customHeight="1" thickBot="1">
      <c r="A8" s="400" t="s">
        <v>311</v>
      </c>
      <c r="B8" s="378"/>
      <c r="C8" s="393"/>
      <c r="D8" s="393"/>
      <c r="E8" s="393"/>
      <c r="F8" s="393"/>
      <c r="G8" s="393"/>
      <c r="H8" s="393"/>
      <c r="I8" s="393"/>
      <c r="J8" s="393"/>
      <c r="K8" s="395">
        <f t="shared" si="0"/>
        <v>0</v>
      </c>
    </row>
    <row r="9" spans="1:11" ht="12" customHeight="1" thickBot="1">
      <c r="A9" s="400" t="s">
        <v>312</v>
      </c>
      <c r="B9" s="378"/>
      <c r="C9" s="393"/>
      <c r="D9" s="393"/>
      <c r="E9" s="393"/>
      <c r="F9" s="393"/>
      <c r="G9" s="393"/>
      <c r="H9" s="393"/>
      <c r="I9" s="393"/>
      <c r="J9" s="393"/>
      <c r="K9" s="395">
        <f t="shared" si="0"/>
        <v>0</v>
      </c>
    </row>
    <row r="10" spans="1:11" ht="12" customHeight="1" thickBot="1">
      <c r="A10" s="400" t="s">
        <v>313</v>
      </c>
      <c r="B10" s="378"/>
      <c r="C10" s="393"/>
      <c r="D10" s="393"/>
      <c r="E10" s="393"/>
      <c r="F10" s="393"/>
      <c r="G10" s="393"/>
      <c r="H10" s="393"/>
      <c r="I10" s="393"/>
      <c r="J10" s="393"/>
      <c r="K10" s="395">
        <f t="shared" si="0"/>
        <v>0</v>
      </c>
    </row>
    <row r="11" spans="1:11" ht="12" customHeight="1" thickBot="1">
      <c r="A11" s="400" t="s">
        <v>314</v>
      </c>
      <c r="B11" s="378"/>
      <c r="C11" s="393"/>
      <c r="D11" s="393"/>
      <c r="E11" s="393"/>
      <c r="F11" s="393"/>
      <c r="G11" s="393"/>
      <c r="H11" s="393"/>
      <c r="I11" s="393"/>
      <c r="J11" s="393"/>
      <c r="K11" s="395">
        <f t="shared" si="0"/>
        <v>0</v>
      </c>
    </row>
    <row r="12" spans="1:11" ht="12" customHeight="1" thickBot="1">
      <c r="A12" s="400" t="s">
        <v>315</v>
      </c>
      <c r="B12" s="378"/>
      <c r="C12" s="393"/>
      <c r="D12" s="393"/>
      <c r="E12" s="393"/>
      <c r="F12" s="393"/>
      <c r="G12" s="393"/>
      <c r="H12" s="393"/>
      <c r="I12" s="393"/>
      <c r="J12" s="393"/>
      <c r="K12" s="395">
        <f t="shared" si="0"/>
        <v>0</v>
      </c>
    </row>
    <row r="13" spans="1:11" ht="12" customHeight="1" thickBot="1">
      <c r="A13" s="400" t="s">
        <v>316</v>
      </c>
      <c r="B13" s="378"/>
      <c r="C13" s="393"/>
      <c r="D13" s="393"/>
      <c r="E13" s="393"/>
      <c r="F13" s="393"/>
      <c r="G13" s="393"/>
      <c r="H13" s="393"/>
      <c r="I13" s="393"/>
      <c r="J13" s="393"/>
      <c r="K13" s="395">
        <f t="shared" si="0"/>
        <v>0</v>
      </c>
    </row>
    <row r="14" spans="1:11" ht="12" customHeight="1" thickBot="1">
      <c r="A14" s="400" t="s">
        <v>317</v>
      </c>
      <c r="B14" s="378"/>
      <c r="C14" s="393"/>
      <c r="D14" s="393"/>
      <c r="E14" s="393"/>
      <c r="F14" s="393"/>
      <c r="G14" s="393"/>
      <c r="H14" s="393"/>
      <c r="I14" s="393"/>
      <c r="J14" s="393"/>
      <c r="K14" s="395">
        <f t="shared" si="0"/>
        <v>0</v>
      </c>
    </row>
    <row r="15" spans="1:11" ht="12" customHeight="1" thickBot="1">
      <c r="A15" s="400" t="s">
        <v>318</v>
      </c>
      <c r="B15" s="378"/>
      <c r="C15" s="393"/>
      <c r="D15" s="393"/>
      <c r="E15" s="393"/>
      <c r="F15" s="393"/>
      <c r="G15" s="393"/>
      <c r="H15" s="393"/>
      <c r="I15" s="393"/>
      <c r="J15" s="393"/>
      <c r="K15" s="395">
        <f t="shared" si="0"/>
        <v>0</v>
      </c>
    </row>
    <row r="16" spans="1:11" ht="12" customHeight="1" thickBot="1">
      <c r="A16" s="400" t="s">
        <v>319</v>
      </c>
      <c r="B16" s="378"/>
      <c r="C16" s="393"/>
      <c r="D16" s="393"/>
      <c r="E16" s="393"/>
      <c r="F16" s="393"/>
      <c r="G16" s="393"/>
      <c r="H16" s="393"/>
      <c r="I16" s="393"/>
      <c r="J16" s="393"/>
      <c r="K16" s="395">
        <f t="shared" si="0"/>
        <v>0</v>
      </c>
    </row>
    <row r="17" spans="1:11" ht="12" customHeight="1" thickBot="1">
      <c r="A17" s="400" t="s">
        <v>320</v>
      </c>
      <c r="B17" s="378"/>
      <c r="C17" s="393"/>
      <c r="D17" s="393"/>
      <c r="E17" s="393"/>
      <c r="F17" s="393"/>
      <c r="G17" s="393"/>
      <c r="H17" s="393"/>
      <c r="I17" s="393"/>
      <c r="J17" s="393"/>
      <c r="K17" s="395">
        <f t="shared" si="0"/>
        <v>0</v>
      </c>
    </row>
    <row r="18" spans="1:11" ht="12" customHeight="1" thickBot="1">
      <c r="A18" s="400" t="s">
        <v>321</v>
      </c>
      <c r="B18" s="378"/>
      <c r="C18" s="393"/>
      <c r="D18" s="393"/>
      <c r="E18" s="393"/>
      <c r="F18" s="393"/>
      <c r="G18" s="393"/>
      <c r="H18" s="393"/>
      <c r="I18" s="393"/>
      <c r="J18" s="393"/>
      <c r="K18" s="395">
        <f t="shared" si="0"/>
        <v>0</v>
      </c>
    </row>
    <row r="19" spans="1:11" ht="12" customHeight="1" thickBot="1">
      <c r="A19" s="400" t="s">
        <v>322</v>
      </c>
      <c r="B19" s="378"/>
      <c r="C19" s="393"/>
      <c r="D19" s="393"/>
      <c r="E19" s="393"/>
      <c r="F19" s="393"/>
      <c r="G19" s="393"/>
      <c r="H19" s="393"/>
      <c r="I19" s="393"/>
      <c r="J19" s="393"/>
      <c r="K19" s="395">
        <f t="shared" si="0"/>
        <v>0</v>
      </c>
    </row>
    <row r="20" spans="1:11" ht="12" customHeight="1" thickBot="1">
      <c r="A20" s="401" t="s">
        <v>323</v>
      </c>
      <c r="B20" s="396"/>
      <c r="C20" s="397"/>
      <c r="D20" s="397"/>
      <c r="E20" s="397"/>
      <c r="F20" s="397"/>
      <c r="G20" s="397"/>
      <c r="H20" s="397"/>
      <c r="I20" s="397"/>
      <c r="J20" s="397"/>
      <c r="K20" s="395">
        <f t="shared" si="0"/>
        <v>0</v>
      </c>
    </row>
    <row r="21" spans="1:11" ht="12" customHeight="1" thickBot="1">
      <c r="A21" s="379" t="s">
        <v>54</v>
      </c>
      <c r="B21" s="398">
        <f>SUM(B6:B20)</f>
        <v>0</v>
      </c>
      <c r="C21" s="398">
        <f aca="true" t="shared" si="1" ref="C21:J21">SUM(C6:C20)</f>
        <v>0</v>
      </c>
      <c r="D21" s="398">
        <f t="shared" si="1"/>
        <v>0</v>
      </c>
      <c r="E21" s="398">
        <f t="shared" si="1"/>
        <v>0</v>
      </c>
      <c r="F21" s="398">
        <f t="shared" si="1"/>
        <v>0</v>
      </c>
      <c r="G21" s="398">
        <f t="shared" si="1"/>
        <v>0</v>
      </c>
      <c r="H21" s="398">
        <f t="shared" si="1"/>
        <v>0</v>
      </c>
      <c r="I21" s="398">
        <f t="shared" si="1"/>
        <v>0</v>
      </c>
      <c r="J21" s="398">
        <f t="shared" si="1"/>
        <v>0</v>
      </c>
      <c r="K21" s="395">
        <f t="shared" si="0"/>
        <v>0</v>
      </c>
    </row>
  </sheetData>
  <sheetProtection formatColumns="0" insertRows="0"/>
  <protectedRanges>
    <protectedRange sqref="B6:K6 K7:K21" name="Aralık53"/>
    <protectedRange sqref="B7:J13" name="Aralık77"/>
    <protectedRange sqref="B14:J20" name="Aralık78"/>
  </protectedRanges>
  <mergeCells count="2">
    <mergeCell ref="A3:K3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J9" sqref="J9"/>
    </sheetView>
  </sheetViews>
  <sheetFormatPr defaultColWidth="9.00390625" defaultRowHeight="12.75"/>
  <sheetData>
    <row r="1" ht="13.5" thickBot="1"/>
    <row r="2" spans="1:7" ht="13.5" thickBot="1">
      <c r="A2" s="407" t="s">
        <v>334</v>
      </c>
      <c r="B2" s="404"/>
      <c r="C2" s="404"/>
      <c r="D2" s="404"/>
      <c r="E2" s="404"/>
      <c r="F2" s="404"/>
      <c r="G2" s="405"/>
    </row>
    <row r="3" spans="1:7" ht="12.75">
      <c r="A3" s="408" t="s">
        <v>49</v>
      </c>
      <c r="B3" s="410" t="s">
        <v>102</v>
      </c>
      <c r="C3" s="411"/>
      <c r="D3" s="412"/>
      <c r="E3" s="413" t="s">
        <v>14</v>
      </c>
      <c r="F3" s="411"/>
      <c r="G3" s="414"/>
    </row>
    <row r="4" spans="1:7" ht="12.75">
      <c r="A4" s="409"/>
      <c r="B4" s="67" t="s">
        <v>17</v>
      </c>
      <c r="C4" s="68" t="s">
        <v>18</v>
      </c>
      <c r="D4" s="88" t="s">
        <v>50</v>
      </c>
      <c r="E4" s="68" t="s">
        <v>17</v>
      </c>
      <c r="F4" s="89" t="s">
        <v>18</v>
      </c>
      <c r="G4" s="87" t="s">
        <v>50</v>
      </c>
    </row>
    <row r="5" spans="1:7" ht="12.75">
      <c r="A5" s="7"/>
      <c r="B5" s="65"/>
      <c r="C5" s="66"/>
      <c r="D5" s="66">
        <f>B5+C5</f>
        <v>0</v>
      </c>
      <c r="E5" s="66"/>
      <c r="F5" s="66"/>
      <c r="G5" s="245">
        <f>E5+F5</f>
        <v>0</v>
      </c>
    </row>
    <row r="6" spans="1:7" ht="12.75">
      <c r="A6" s="7"/>
      <c r="B6" s="52"/>
      <c r="C6" s="28"/>
      <c r="D6" s="66">
        <f aca="true" t="shared" si="0" ref="D6:D14">B6+C6</f>
        <v>0</v>
      </c>
      <c r="E6" s="66"/>
      <c r="F6" s="66"/>
      <c r="G6" s="245">
        <f aca="true" t="shared" si="1" ref="G6:G14">E6+F6</f>
        <v>0</v>
      </c>
    </row>
    <row r="7" spans="1:7" ht="12.75">
      <c r="A7" s="7"/>
      <c r="B7" s="52"/>
      <c r="C7" s="28"/>
      <c r="D7" s="66">
        <f t="shared" si="0"/>
        <v>0</v>
      </c>
      <c r="E7" s="66"/>
      <c r="F7" s="66"/>
      <c r="G7" s="245">
        <f t="shared" si="1"/>
        <v>0</v>
      </c>
    </row>
    <row r="8" spans="1:7" ht="12.75">
      <c r="A8" s="7"/>
      <c r="B8" s="52"/>
      <c r="C8" s="28"/>
      <c r="D8" s="66">
        <f t="shared" si="0"/>
        <v>0</v>
      </c>
      <c r="E8" s="66"/>
      <c r="F8" s="66"/>
      <c r="G8" s="245">
        <f t="shared" si="1"/>
        <v>0</v>
      </c>
    </row>
    <row r="9" spans="1:7" ht="12.75">
      <c r="A9" s="7"/>
      <c r="B9" s="52"/>
      <c r="C9" s="28"/>
      <c r="D9" s="66">
        <f t="shared" si="0"/>
        <v>0</v>
      </c>
      <c r="E9" s="66"/>
      <c r="F9" s="66"/>
      <c r="G9" s="245">
        <f t="shared" si="1"/>
        <v>0</v>
      </c>
    </row>
    <row r="10" spans="1:7" ht="12.75">
      <c r="A10" s="7"/>
      <c r="B10" s="52"/>
      <c r="C10" s="28"/>
      <c r="D10" s="66">
        <f t="shared" si="0"/>
        <v>0</v>
      </c>
      <c r="E10" s="66"/>
      <c r="F10" s="66"/>
      <c r="G10" s="245">
        <f t="shared" si="1"/>
        <v>0</v>
      </c>
    </row>
    <row r="11" spans="1:7" ht="12.75">
      <c r="A11" s="7"/>
      <c r="B11" s="52"/>
      <c r="C11" s="28"/>
      <c r="D11" s="66">
        <f t="shared" si="0"/>
        <v>0</v>
      </c>
      <c r="E11" s="66"/>
      <c r="F11" s="66"/>
      <c r="G11" s="245">
        <f t="shared" si="1"/>
        <v>0</v>
      </c>
    </row>
    <row r="12" spans="1:7" ht="12.75">
      <c r="A12" s="7"/>
      <c r="B12" s="52"/>
      <c r="C12" s="28"/>
      <c r="D12" s="66">
        <f t="shared" si="0"/>
        <v>0</v>
      </c>
      <c r="E12" s="66"/>
      <c r="F12" s="66"/>
      <c r="G12" s="245">
        <f t="shared" si="1"/>
        <v>0</v>
      </c>
    </row>
    <row r="13" spans="1:7" ht="12.75">
      <c r="A13" s="7"/>
      <c r="B13" s="52"/>
      <c r="C13" s="28"/>
      <c r="D13" s="66">
        <f t="shared" si="0"/>
        <v>0</v>
      </c>
      <c r="E13" s="66"/>
      <c r="F13" s="66"/>
      <c r="G13" s="245">
        <f t="shared" si="1"/>
        <v>0</v>
      </c>
    </row>
    <row r="14" spans="1:7" ht="12.75">
      <c r="A14" s="7"/>
      <c r="B14" s="52"/>
      <c r="C14" s="28"/>
      <c r="D14" s="66">
        <f t="shared" si="0"/>
        <v>0</v>
      </c>
      <c r="E14" s="66"/>
      <c r="F14" s="66"/>
      <c r="G14" s="245">
        <f t="shared" si="1"/>
        <v>0</v>
      </c>
    </row>
    <row r="15" spans="1:7" ht="13.5" thickBot="1">
      <c r="A15" s="8" t="s">
        <v>19</v>
      </c>
      <c r="B15" s="26">
        <f aca="true" t="shared" si="2" ref="B15:G15">SUM(B5:B14)</f>
        <v>0</v>
      </c>
      <c r="C15" s="48">
        <f t="shared" si="2"/>
        <v>0</v>
      </c>
      <c r="D15" s="48">
        <f t="shared" si="2"/>
        <v>0</v>
      </c>
      <c r="E15" s="48">
        <f t="shared" si="2"/>
        <v>0</v>
      </c>
      <c r="F15" s="48">
        <f t="shared" si="2"/>
        <v>0</v>
      </c>
      <c r="G15" s="29">
        <f t="shared" si="2"/>
        <v>0</v>
      </c>
    </row>
    <row r="17" spans="1:6" ht="12.75">
      <c r="A17" s="406" t="s">
        <v>296</v>
      </c>
      <c r="B17" s="406"/>
      <c r="C17" s="406"/>
      <c r="D17" s="406"/>
      <c r="E17" s="406"/>
      <c r="F17" s="406"/>
    </row>
  </sheetData>
  <sheetProtection formatColumns="0" insertRows="0" deleteRows="0"/>
  <protectedRanges>
    <protectedRange sqref="E5:F14 A5:C14" name="Aralık1"/>
  </protectedRanges>
  <mergeCells count="5">
    <mergeCell ref="A17:F17"/>
    <mergeCell ref="A2:G2"/>
    <mergeCell ref="A3:A4"/>
    <mergeCell ref="B3:D3"/>
    <mergeCell ref="E3:G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4:U8"/>
  <sheetViews>
    <sheetView zoomScalePageLayoutView="0" workbookViewId="0" topLeftCell="A1">
      <selection activeCell="N13" sqref="N13"/>
    </sheetView>
  </sheetViews>
  <sheetFormatPr defaultColWidth="9.00390625" defaultRowHeight="12.75"/>
  <cols>
    <col min="2" max="2" width="6.125" style="0" customWidth="1"/>
    <col min="3" max="13" width="5.75390625" style="0" customWidth="1"/>
    <col min="14" max="14" width="10.25390625" style="0" customWidth="1"/>
  </cols>
  <sheetData>
    <row r="3" ht="13.5" thickBot="1"/>
    <row r="4" spans="1:14" ht="13.5" thickBot="1">
      <c r="A4" s="474" t="s">
        <v>352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6"/>
    </row>
    <row r="5" spans="1:21" ht="34.5" customHeight="1">
      <c r="A5" s="380"/>
      <c r="B5" s="381" t="s">
        <v>324</v>
      </c>
      <c r="C5" s="381" t="s">
        <v>0</v>
      </c>
      <c r="D5" s="381" t="s">
        <v>325</v>
      </c>
      <c r="E5" s="381" t="s">
        <v>0</v>
      </c>
      <c r="F5" s="381" t="s">
        <v>326</v>
      </c>
      <c r="G5" s="381" t="s">
        <v>0</v>
      </c>
      <c r="H5" s="381" t="s">
        <v>327</v>
      </c>
      <c r="I5" s="381" t="s">
        <v>0</v>
      </c>
      <c r="J5" s="382" t="s">
        <v>328</v>
      </c>
      <c r="K5" s="381" t="s">
        <v>0</v>
      </c>
      <c r="L5" s="381" t="s">
        <v>101</v>
      </c>
      <c r="M5" s="383" t="s">
        <v>0</v>
      </c>
      <c r="N5" s="384" t="s">
        <v>2</v>
      </c>
      <c r="O5" s="13"/>
      <c r="P5" s="111"/>
      <c r="Q5" s="111"/>
      <c r="R5" s="111"/>
      <c r="S5" s="111"/>
      <c r="T5" s="112"/>
      <c r="U5" s="111"/>
    </row>
    <row r="6" spans="1:21" ht="30.75" thickBot="1">
      <c r="A6" s="385" t="s">
        <v>102</v>
      </c>
      <c r="B6" s="164"/>
      <c r="C6" s="386" t="e">
        <f>(B6/N6)*100</f>
        <v>#DIV/0!</v>
      </c>
      <c r="D6" s="164"/>
      <c r="E6" s="386" t="e">
        <f>(D6/N6)*100</f>
        <v>#DIV/0!</v>
      </c>
      <c r="F6" s="164"/>
      <c r="G6" s="386" t="e">
        <f>(F6/N6)*100</f>
        <v>#DIV/0!</v>
      </c>
      <c r="H6" s="164"/>
      <c r="I6" s="386" t="e">
        <f>(H6/N6)*100</f>
        <v>#DIV/0!</v>
      </c>
      <c r="J6" s="164"/>
      <c r="K6" s="386" t="e">
        <f>(J6/N6)*100</f>
        <v>#DIV/0!</v>
      </c>
      <c r="L6" s="164"/>
      <c r="M6" s="386" t="e">
        <f>(L6/N6)*100</f>
        <v>#DIV/0!</v>
      </c>
      <c r="N6" s="167">
        <f>B6+D6+F6+H6+J6+L6</f>
        <v>0</v>
      </c>
      <c r="O6" s="113"/>
      <c r="P6" s="13"/>
      <c r="Q6" s="13"/>
      <c r="R6" s="13"/>
      <c r="S6" s="13"/>
      <c r="T6" s="13"/>
      <c r="U6" s="13"/>
    </row>
    <row r="8" ht="12.75">
      <c r="A8" t="s">
        <v>332</v>
      </c>
    </row>
  </sheetData>
  <sheetProtection/>
  <protectedRanges>
    <protectedRange sqref="B6 D6 F6 H6 J6 L6" name="Aralık1"/>
  </protectedRanges>
  <mergeCells count="1">
    <mergeCell ref="A4:N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6.875" style="0" customWidth="1"/>
    <col min="2" max="2" width="29.75390625" style="0" customWidth="1"/>
  </cols>
  <sheetData>
    <row r="1" ht="13.5" thickBot="1"/>
    <row r="2" spans="1:2" ht="23.25" customHeight="1" thickBot="1">
      <c r="A2" s="474" t="s">
        <v>353</v>
      </c>
      <c r="B2" s="476"/>
    </row>
    <row r="3" spans="1:2" ht="13.5" thickBot="1">
      <c r="A3" s="364" t="s">
        <v>279</v>
      </c>
      <c r="B3" s="332" t="s">
        <v>102</v>
      </c>
    </row>
    <row r="4" spans="1:2" ht="15.75" customHeight="1">
      <c r="A4" s="114" t="s">
        <v>103</v>
      </c>
      <c r="B4" s="360"/>
    </row>
    <row r="5" spans="1:2" ht="15.75" customHeight="1">
      <c r="A5" s="115" t="s">
        <v>104</v>
      </c>
      <c r="B5" s="361"/>
    </row>
    <row r="6" spans="1:2" ht="15.75" customHeight="1">
      <c r="A6" s="115" t="s">
        <v>105</v>
      </c>
      <c r="B6" s="361"/>
    </row>
    <row r="7" spans="1:2" ht="30" customHeight="1">
      <c r="A7" s="115" t="s">
        <v>106</v>
      </c>
      <c r="B7" s="361"/>
    </row>
    <row r="8" spans="1:2" ht="15.75" customHeight="1">
      <c r="A8" s="115" t="s">
        <v>107</v>
      </c>
      <c r="B8" s="361"/>
    </row>
    <row r="9" spans="1:2" ht="15.75" customHeight="1">
      <c r="A9" s="115" t="s">
        <v>108</v>
      </c>
      <c r="B9" s="361"/>
    </row>
    <row r="10" spans="1:2" ht="15.75" customHeight="1" thickBot="1">
      <c r="A10" s="362" t="s">
        <v>109</v>
      </c>
      <c r="B10" s="363"/>
    </row>
    <row r="11" spans="1:2" ht="16.5" customHeight="1" thickBot="1">
      <c r="A11" s="116" t="s">
        <v>2</v>
      </c>
      <c r="B11" s="367">
        <f>SUM(B4:B10)</f>
        <v>0</v>
      </c>
    </row>
  </sheetData>
  <sheetProtection formatColumns="0" insertRows="0" deleteRows="0"/>
  <protectedRanges>
    <protectedRange sqref="B4:B10" name="Aralık1"/>
  </protectedRanges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selection activeCell="N4" sqref="N4"/>
    </sheetView>
  </sheetViews>
  <sheetFormatPr defaultColWidth="9.00390625" defaultRowHeight="12.75"/>
  <cols>
    <col min="1" max="1" width="33.375" style="0" customWidth="1"/>
    <col min="2" max="2" width="3.125" style="110" customWidth="1"/>
    <col min="3" max="3" width="2.75390625" style="117" customWidth="1"/>
    <col min="4" max="4" width="2.625" style="110" customWidth="1"/>
    <col min="5" max="5" width="2.25390625" style="117" customWidth="1"/>
    <col min="6" max="6" width="3.25390625" style="110" customWidth="1"/>
    <col min="7" max="7" width="3.125" style="117" customWidth="1"/>
    <col min="8" max="8" width="3.125" style="110" customWidth="1"/>
    <col min="9" max="9" width="2.375" style="117" customWidth="1"/>
    <col min="10" max="10" width="3.125" style="110" customWidth="1"/>
    <col min="11" max="11" width="3.125" style="117" customWidth="1"/>
    <col min="12" max="12" width="7.25390625" style="110" customWidth="1"/>
    <col min="13" max="14" width="4.125" style="0" customWidth="1"/>
    <col min="15" max="18" width="3.125" style="0" customWidth="1"/>
  </cols>
  <sheetData>
    <row r="1" spans="1:19" ht="20.25" customHeight="1" thickBot="1">
      <c r="A1" s="450" t="s">
        <v>354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2"/>
      <c r="M1" s="95"/>
      <c r="N1" s="95"/>
      <c r="O1" s="95"/>
      <c r="P1" s="95"/>
      <c r="Q1" s="95"/>
      <c r="R1" s="95"/>
      <c r="S1" s="95"/>
    </row>
    <row r="2" spans="1:19" ht="12.75">
      <c r="A2" s="477"/>
      <c r="B2" s="480" t="s">
        <v>110</v>
      </c>
      <c r="C2" s="479"/>
      <c r="D2" s="479" t="s">
        <v>111</v>
      </c>
      <c r="E2" s="479"/>
      <c r="F2" s="479" t="s">
        <v>112</v>
      </c>
      <c r="G2" s="479"/>
      <c r="H2" s="479" t="s">
        <v>113</v>
      </c>
      <c r="I2" s="479"/>
      <c r="J2" s="479" t="s">
        <v>114</v>
      </c>
      <c r="K2" s="479"/>
      <c r="L2" s="213" t="s">
        <v>54</v>
      </c>
      <c r="M2" s="95"/>
      <c r="N2" s="95"/>
      <c r="O2" s="95"/>
      <c r="P2" s="95"/>
      <c r="Q2" s="95"/>
      <c r="R2" s="95"/>
      <c r="S2" s="95"/>
    </row>
    <row r="3" spans="1:19" ht="13.5" thickBot="1">
      <c r="A3" s="478"/>
      <c r="B3" s="210" t="s">
        <v>10</v>
      </c>
      <c r="C3" s="215" t="s">
        <v>0</v>
      </c>
      <c r="D3" s="212" t="s">
        <v>10</v>
      </c>
      <c r="E3" s="215" t="s">
        <v>0</v>
      </c>
      <c r="F3" s="212" t="s">
        <v>10</v>
      </c>
      <c r="G3" s="215" t="s">
        <v>0</v>
      </c>
      <c r="H3" s="212" t="s">
        <v>10</v>
      </c>
      <c r="I3" s="215" t="s">
        <v>0</v>
      </c>
      <c r="J3" s="212" t="s">
        <v>10</v>
      </c>
      <c r="K3" s="215" t="s">
        <v>0</v>
      </c>
      <c r="L3" s="214"/>
      <c r="M3" s="95"/>
      <c r="N3" s="95"/>
      <c r="O3" s="95"/>
      <c r="P3" s="95"/>
      <c r="Q3" s="95"/>
      <c r="R3" s="95"/>
      <c r="S3" s="95"/>
    </row>
    <row r="4" spans="1:19" ht="12.75" customHeight="1">
      <c r="A4" s="118" t="s">
        <v>115</v>
      </c>
      <c r="B4" s="197"/>
      <c r="C4" s="198" t="e">
        <f>(B4/$B$52)*100</f>
        <v>#DIV/0!</v>
      </c>
      <c r="D4" s="199"/>
      <c r="E4" s="198" t="e">
        <f>(D4/$D$52)*100</f>
        <v>#DIV/0!</v>
      </c>
      <c r="F4" s="199"/>
      <c r="G4" s="198" t="e">
        <f>(F4/$F$52)*100</f>
        <v>#DIV/0!</v>
      </c>
      <c r="H4" s="199"/>
      <c r="I4" s="198" t="e">
        <f>(H4/$H$52)*100</f>
        <v>#DIV/0!</v>
      </c>
      <c r="J4" s="199"/>
      <c r="K4" s="198" t="e">
        <f>(J4/$J$52)*100</f>
        <v>#DIV/0!</v>
      </c>
      <c r="L4" s="200">
        <f>SUM(B4+D4+F4+H4+J4)</f>
        <v>0</v>
      </c>
      <c r="M4" s="95"/>
      <c r="N4" s="95"/>
      <c r="O4" s="95"/>
      <c r="P4" s="95"/>
      <c r="Q4" s="95"/>
      <c r="R4" s="95"/>
      <c r="S4" s="95"/>
    </row>
    <row r="5" spans="1:19" ht="12.75" customHeight="1">
      <c r="A5" s="119" t="s">
        <v>116</v>
      </c>
      <c r="B5" s="201"/>
      <c r="C5" s="202" t="e">
        <f aca="true" t="shared" si="0" ref="C5:C51">(B5/$B$52)*100</f>
        <v>#DIV/0!</v>
      </c>
      <c r="D5" s="203"/>
      <c r="E5" s="202" t="e">
        <f aca="true" t="shared" si="1" ref="E5:E51">(D5/$D$52)*100</f>
        <v>#DIV/0!</v>
      </c>
      <c r="F5" s="203"/>
      <c r="G5" s="202" t="e">
        <f aca="true" t="shared" si="2" ref="G5:G51">(F5/$F$52)*100</f>
        <v>#DIV/0!</v>
      </c>
      <c r="H5" s="203"/>
      <c r="I5" s="202" t="e">
        <f aca="true" t="shared" si="3" ref="I5:I51">(H5/$H$52)*100</f>
        <v>#DIV/0!</v>
      </c>
      <c r="J5" s="203"/>
      <c r="K5" s="202" t="e">
        <f aca="true" t="shared" si="4" ref="K5:K51">(J5/$J$52)*100</f>
        <v>#DIV/0!</v>
      </c>
      <c r="L5" s="204">
        <f aca="true" t="shared" si="5" ref="L5:L51">SUM(B5+D5+F5+H5+J5)</f>
        <v>0</v>
      </c>
      <c r="M5" s="95"/>
      <c r="N5" s="95"/>
      <c r="O5" s="95"/>
      <c r="P5" s="95"/>
      <c r="Q5" s="95"/>
      <c r="R5" s="95"/>
      <c r="S5" s="95"/>
    </row>
    <row r="6" spans="1:19" ht="12.75" customHeight="1">
      <c r="A6" s="119" t="s">
        <v>117</v>
      </c>
      <c r="B6" s="201"/>
      <c r="C6" s="202" t="e">
        <f t="shared" si="0"/>
        <v>#DIV/0!</v>
      </c>
      <c r="D6" s="203"/>
      <c r="E6" s="202" t="e">
        <f t="shared" si="1"/>
        <v>#DIV/0!</v>
      </c>
      <c r="F6" s="203"/>
      <c r="G6" s="202" t="e">
        <f t="shared" si="2"/>
        <v>#DIV/0!</v>
      </c>
      <c r="H6" s="203"/>
      <c r="I6" s="202" t="e">
        <f t="shared" si="3"/>
        <v>#DIV/0!</v>
      </c>
      <c r="J6" s="203"/>
      <c r="K6" s="202" t="e">
        <f t="shared" si="4"/>
        <v>#DIV/0!</v>
      </c>
      <c r="L6" s="204">
        <f>SUM(B6+D6+F6+H6+J6)</f>
        <v>0</v>
      </c>
      <c r="M6" s="95"/>
      <c r="N6" s="95"/>
      <c r="O6" s="95"/>
      <c r="P6" s="95"/>
      <c r="Q6" s="95"/>
      <c r="R6" s="95"/>
      <c r="S6" s="95"/>
    </row>
    <row r="7" spans="1:19" ht="12.75" customHeight="1">
      <c r="A7" s="119" t="s">
        <v>118</v>
      </c>
      <c r="B7" s="201"/>
      <c r="C7" s="202" t="e">
        <f t="shared" si="0"/>
        <v>#DIV/0!</v>
      </c>
      <c r="D7" s="203"/>
      <c r="E7" s="202" t="e">
        <f t="shared" si="1"/>
        <v>#DIV/0!</v>
      </c>
      <c r="F7" s="203"/>
      <c r="G7" s="202" t="e">
        <f t="shared" si="2"/>
        <v>#DIV/0!</v>
      </c>
      <c r="H7" s="203"/>
      <c r="I7" s="202" t="e">
        <f t="shared" si="3"/>
        <v>#DIV/0!</v>
      </c>
      <c r="J7" s="203"/>
      <c r="K7" s="202" t="e">
        <f t="shared" si="4"/>
        <v>#DIV/0!</v>
      </c>
      <c r="L7" s="204">
        <f t="shared" si="5"/>
        <v>0</v>
      </c>
      <c r="M7" s="95"/>
      <c r="N7" s="95"/>
      <c r="O7" s="95"/>
      <c r="P7" s="95"/>
      <c r="Q7" s="95"/>
      <c r="R7" s="95"/>
      <c r="S7" s="95"/>
    </row>
    <row r="8" spans="1:19" ht="12.75" customHeight="1">
      <c r="A8" s="119" t="s">
        <v>119</v>
      </c>
      <c r="B8" s="201"/>
      <c r="C8" s="202" t="e">
        <f t="shared" si="0"/>
        <v>#DIV/0!</v>
      </c>
      <c r="D8" s="203"/>
      <c r="E8" s="202" t="e">
        <f t="shared" si="1"/>
        <v>#DIV/0!</v>
      </c>
      <c r="F8" s="203"/>
      <c r="G8" s="202" t="e">
        <f t="shared" si="2"/>
        <v>#DIV/0!</v>
      </c>
      <c r="H8" s="203"/>
      <c r="I8" s="202" t="e">
        <f t="shared" si="3"/>
        <v>#DIV/0!</v>
      </c>
      <c r="J8" s="203"/>
      <c r="K8" s="202" t="e">
        <f t="shared" si="4"/>
        <v>#DIV/0!</v>
      </c>
      <c r="L8" s="204">
        <f t="shared" si="5"/>
        <v>0</v>
      </c>
      <c r="M8" s="95"/>
      <c r="N8" s="95"/>
      <c r="O8" s="95"/>
      <c r="P8" s="95"/>
      <c r="Q8" s="95"/>
      <c r="R8" s="95"/>
      <c r="S8" s="95"/>
    </row>
    <row r="9" spans="1:19" ht="12.75" customHeight="1">
      <c r="A9" s="120" t="s">
        <v>120</v>
      </c>
      <c r="B9" s="201"/>
      <c r="C9" s="202" t="e">
        <f t="shared" si="0"/>
        <v>#DIV/0!</v>
      </c>
      <c r="D9" s="203"/>
      <c r="E9" s="202" t="e">
        <f t="shared" si="1"/>
        <v>#DIV/0!</v>
      </c>
      <c r="F9" s="203"/>
      <c r="G9" s="202" t="e">
        <f t="shared" si="2"/>
        <v>#DIV/0!</v>
      </c>
      <c r="H9" s="203"/>
      <c r="I9" s="202" t="e">
        <f t="shared" si="3"/>
        <v>#DIV/0!</v>
      </c>
      <c r="J9" s="203"/>
      <c r="K9" s="202" t="e">
        <f t="shared" si="4"/>
        <v>#DIV/0!</v>
      </c>
      <c r="L9" s="204">
        <f t="shared" si="5"/>
        <v>0</v>
      </c>
      <c r="M9" s="95"/>
      <c r="N9" s="95"/>
      <c r="O9" s="95"/>
      <c r="P9" s="95"/>
      <c r="Q9" s="95"/>
      <c r="R9" s="95"/>
      <c r="S9" s="95"/>
    </row>
    <row r="10" spans="1:19" ht="12.75" customHeight="1">
      <c r="A10" s="121" t="s">
        <v>121</v>
      </c>
      <c r="B10" s="205"/>
      <c r="C10" s="202" t="e">
        <f t="shared" si="0"/>
        <v>#DIV/0!</v>
      </c>
      <c r="D10" s="206"/>
      <c r="E10" s="202" t="e">
        <f t="shared" si="1"/>
        <v>#DIV/0!</v>
      </c>
      <c r="F10" s="206"/>
      <c r="G10" s="202" t="e">
        <f t="shared" si="2"/>
        <v>#DIV/0!</v>
      </c>
      <c r="H10" s="206"/>
      <c r="I10" s="202" t="e">
        <f t="shared" si="3"/>
        <v>#DIV/0!</v>
      </c>
      <c r="J10" s="206"/>
      <c r="K10" s="202" t="e">
        <f t="shared" si="4"/>
        <v>#DIV/0!</v>
      </c>
      <c r="L10" s="204">
        <f t="shared" si="5"/>
        <v>0</v>
      </c>
      <c r="M10" s="95"/>
      <c r="N10" s="95"/>
      <c r="O10" s="95"/>
      <c r="P10" s="95"/>
      <c r="Q10" s="95"/>
      <c r="R10" s="95"/>
      <c r="S10" s="95"/>
    </row>
    <row r="11" spans="1:19" ht="12.75" customHeight="1">
      <c r="A11" s="122" t="s">
        <v>122</v>
      </c>
      <c r="B11" s="201"/>
      <c r="C11" s="202" t="e">
        <f t="shared" si="0"/>
        <v>#DIV/0!</v>
      </c>
      <c r="D11" s="203"/>
      <c r="E11" s="202" t="e">
        <f t="shared" si="1"/>
        <v>#DIV/0!</v>
      </c>
      <c r="F11" s="203"/>
      <c r="G11" s="202" t="e">
        <f t="shared" si="2"/>
        <v>#DIV/0!</v>
      </c>
      <c r="H11" s="203"/>
      <c r="I11" s="202" t="e">
        <f t="shared" si="3"/>
        <v>#DIV/0!</v>
      </c>
      <c r="J11" s="203"/>
      <c r="K11" s="202" t="e">
        <f t="shared" si="4"/>
        <v>#DIV/0!</v>
      </c>
      <c r="L11" s="204">
        <f t="shared" si="5"/>
        <v>0</v>
      </c>
      <c r="M11" s="95"/>
      <c r="N11" s="95"/>
      <c r="O11" s="95"/>
      <c r="P11" s="95"/>
      <c r="Q11" s="95"/>
      <c r="R11" s="95"/>
      <c r="S11" s="95"/>
    </row>
    <row r="12" spans="1:19" ht="12.75" customHeight="1">
      <c r="A12" s="119" t="s">
        <v>123</v>
      </c>
      <c r="B12" s="201"/>
      <c r="C12" s="202" t="e">
        <f t="shared" si="0"/>
        <v>#DIV/0!</v>
      </c>
      <c r="D12" s="203"/>
      <c r="E12" s="202" t="e">
        <f t="shared" si="1"/>
        <v>#DIV/0!</v>
      </c>
      <c r="F12" s="203"/>
      <c r="G12" s="202" t="e">
        <f t="shared" si="2"/>
        <v>#DIV/0!</v>
      </c>
      <c r="H12" s="203"/>
      <c r="I12" s="202" t="e">
        <f t="shared" si="3"/>
        <v>#DIV/0!</v>
      </c>
      <c r="J12" s="203"/>
      <c r="K12" s="202" t="e">
        <f t="shared" si="4"/>
        <v>#DIV/0!</v>
      </c>
      <c r="L12" s="204">
        <f t="shared" si="5"/>
        <v>0</v>
      </c>
      <c r="M12" s="95"/>
      <c r="N12" s="95"/>
      <c r="O12" s="95"/>
      <c r="P12" s="95"/>
      <c r="Q12" s="95"/>
      <c r="R12" s="95"/>
      <c r="S12" s="95"/>
    </row>
    <row r="13" spans="1:19" ht="12.75" customHeight="1">
      <c r="A13" s="119" t="s">
        <v>124</v>
      </c>
      <c r="B13" s="201"/>
      <c r="C13" s="202" t="e">
        <f t="shared" si="0"/>
        <v>#DIV/0!</v>
      </c>
      <c r="D13" s="203"/>
      <c r="E13" s="202" t="e">
        <f t="shared" si="1"/>
        <v>#DIV/0!</v>
      </c>
      <c r="F13" s="203"/>
      <c r="G13" s="202" t="e">
        <f t="shared" si="2"/>
        <v>#DIV/0!</v>
      </c>
      <c r="H13" s="203"/>
      <c r="I13" s="202" t="e">
        <f t="shared" si="3"/>
        <v>#DIV/0!</v>
      </c>
      <c r="J13" s="203"/>
      <c r="K13" s="202" t="e">
        <f t="shared" si="4"/>
        <v>#DIV/0!</v>
      </c>
      <c r="L13" s="204">
        <f t="shared" si="5"/>
        <v>0</v>
      </c>
      <c r="M13" s="95"/>
      <c r="N13" s="95"/>
      <c r="O13" s="95"/>
      <c r="P13" s="95"/>
      <c r="Q13" s="95"/>
      <c r="R13" s="95"/>
      <c r="S13" s="95"/>
    </row>
    <row r="14" spans="1:19" ht="12.75" customHeight="1">
      <c r="A14" s="118" t="s">
        <v>125</v>
      </c>
      <c r="B14" s="201"/>
      <c r="C14" s="202" t="e">
        <f t="shared" si="0"/>
        <v>#DIV/0!</v>
      </c>
      <c r="D14" s="203"/>
      <c r="E14" s="202" t="e">
        <f t="shared" si="1"/>
        <v>#DIV/0!</v>
      </c>
      <c r="F14" s="203"/>
      <c r="G14" s="202" t="e">
        <f t="shared" si="2"/>
        <v>#DIV/0!</v>
      </c>
      <c r="H14" s="203"/>
      <c r="I14" s="202" t="e">
        <f t="shared" si="3"/>
        <v>#DIV/0!</v>
      </c>
      <c r="J14" s="203"/>
      <c r="K14" s="202" t="e">
        <f t="shared" si="4"/>
        <v>#DIV/0!</v>
      </c>
      <c r="L14" s="204">
        <f t="shared" si="5"/>
        <v>0</v>
      </c>
      <c r="M14" s="95"/>
      <c r="N14" s="95"/>
      <c r="O14" s="95"/>
      <c r="P14" s="95"/>
      <c r="Q14" s="95"/>
      <c r="R14" s="95"/>
      <c r="S14" s="95"/>
    </row>
    <row r="15" spans="1:19" ht="12.75" customHeight="1">
      <c r="A15" s="121" t="s">
        <v>126</v>
      </c>
      <c r="B15" s="205"/>
      <c r="C15" s="202" t="e">
        <f t="shared" si="0"/>
        <v>#DIV/0!</v>
      </c>
      <c r="D15" s="206"/>
      <c r="E15" s="202" t="e">
        <f t="shared" si="1"/>
        <v>#DIV/0!</v>
      </c>
      <c r="F15" s="206"/>
      <c r="G15" s="202" t="e">
        <f t="shared" si="2"/>
        <v>#DIV/0!</v>
      </c>
      <c r="H15" s="206"/>
      <c r="I15" s="202" t="e">
        <f t="shared" si="3"/>
        <v>#DIV/0!</v>
      </c>
      <c r="J15" s="206"/>
      <c r="K15" s="202" t="e">
        <f t="shared" si="4"/>
        <v>#DIV/0!</v>
      </c>
      <c r="L15" s="204">
        <f t="shared" si="5"/>
        <v>0</v>
      </c>
      <c r="M15" s="95"/>
      <c r="N15" s="95"/>
      <c r="O15" s="95"/>
      <c r="P15" s="95"/>
      <c r="Q15" s="95"/>
      <c r="R15" s="95"/>
      <c r="S15" s="95"/>
    </row>
    <row r="16" spans="1:19" ht="12.75" customHeight="1">
      <c r="A16" s="119" t="s">
        <v>127</v>
      </c>
      <c r="B16" s="201"/>
      <c r="C16" s="202" t="e">
        <f t="shared" si="0"/>
        <v>#DIV/0!</v>
      </c>
      <c r="D16" s="203"/>
      <c r="E16" s="202" t="e">
        <f t="shared" si="1"/>
        <v>#DIV/0!</v>
      </c>
      <c r="F16" s="203"/>
      <c r="G16" s="202" t="e">
        <f t="shared" si="2"/>
        <v>#DIV/0!</v>
      </c>
      <c r="H16" s="203"/>
      <c r="I16" s="202" t="e">
        <f t="shared" si="3"/>
        <v>#DIV/0!</v>
      </c>
      <c r="J16" s="203"/>
      <c r="K16" s="202" t="e">
        <f t="shared" si="4"/>
        <v>#DIV/0!</v>
      </c>
      <c r="L16" s="204">
        <f t="shared" si="5"/>
        <v>0</v>
      </c>
      <c r="M16" s="95"/>
      <c r="N16" s="95"/>
      <c r="O16" s="95"/>
      <c r="P16" s="95"/>
      <c r="Q16" s="95"/>
      <c r="R16" s="95"/>
      <c r="S16" s="95"/>
    </row>
    <row r="17" spans="1:19" ht="12.75" customHeight="1">
      <c r="A17" s="119" t="s">
        <v>128</v>
      </c>
      <c r="B17" s="201"/>
      <c r="C17" s="202" t="e">
        <f t="shared" si="0"/>
        <v>#DIV/0!</v>
      </c>
      <c r="D17" s="203"/>
      <c r="E17" s="202" t="e">
        <f t="shared" si="1"/>
        <v>#DIV/0!</v>
      </c>
      <c r="F17" s="203"/>
      <c r="G17" s="202" t="e">
        <f t="shared" si="2"/>
        <v>#DIV/0!</v>
      </c>
      <c r="H17" s="203"/>
      <c r="I17" s="202" t="e">
        <f t="shared" si="3"/>
        <v>#DIV/0!</v>
      </c>
      <c r="J17" s="203"/>
      <c r="K17" s="202" t="e">
        <f t="shared" si="4"/>
        <v>#DIV/0!</v>
      </c>
      <c r="L17" s="204">
        <f t="shared" si="5"/>
        <v>0</v>
      </c>
      <c r="M17" s="95"/>
      <c r="N17" s="95"/>
      <c r="O17" s="95"/>
      <c r="P17" s="95"/>
      <c r="Q17" s="95"/>
      <c r="R17" s="95"/>
      <c r="S17" s="95"/>
    </row>
    <row r="18" spans="1:19" ht="12.75" customHeight="1">
      <c r="A18" s="119" t="s">
        <v>129</v>
      </c>
      <c r="B18" s="201"/>
      <c r="C18" s="202" t="e">
        <f t="shared" si="0"/>
        <v>#DIV/0!</v>
      </c>
      <c r="D18" s="203"/>
      <c r="E18" s="202" t="e">
        <f t="shared" si="1"/>
        <v>#DIV/0!</v>
      </c>
      <c r="F18" s="203"/>
      <c r="G18" s="202" t="e">
        <f t="shared" si="2"/>
        <v>#DIV/0!</v>
      </c>
      <c r="H18" s="203"/>
      <c r="I18" s="202" t="e">
        <f t="shared" si="3"/>
        <v>#DIV/0!</v>
      </c>
      <c r="J18" s="203"/>
      <c r="K18" s="202" t="e">
        <f t="shared" si="4"/>
        <v>#DIV/0!</v>
      </c>
      <c r="L18" s="204">
        <f t="shared" si="5"/>
        <v>0</v>
      </c>
      <c r="M18" s="95"/>
      <c r="N18" s="95"/>
      <c r="O18" s="95"/>
      <c r="P18" s="95"/>
      <c r="Q18" s="95"/>
      <c r="R18" s="95"/>
      <c r="S18" s="95"/>
    </row>
    <row r="19" spans="1:19" ht="12.75" customHeight="1">
      <c r="A19" s="119" t="s">
        <v>130</v>
      </c>
      <c r="B19" s="201"/>
      <c r="C19" s="202" t="e">
        <f t="shared" si="0"/>
        <v>#DIV/0!</v>
      </c>
      <c r="D19" s="203"/>
      <c r="E19" s="202" t="e">
        <f t="shared" si="1"/>
        <v>#DIV/0!</v>
      </c>
      <c r="F19" s="203"/>
      <c r="G19" s="202" t="e">
        <f t="shared" si="2"/>
        <v>#DIV/0!</v>
      </c>
      <c r="H19" s="203"/>
      <c r="I19" s="202" t="e">
        <f t="shared" si="3"/>
        <v>#DIV/0!</v>
      </c>
      <c r="J19" s="203"/>
      <c r="K19" s="202" t="e">
        <f t="shared" si="4"/>
        <v>#DIV/0!</v>
      </c>
      <c r="L19" s="204">
        <f t="shared" si="5"/>
        <v>0</v>
      </c>
      <c r="M19" s="95"/>
      <c r="N19" s="95"/>
      <c r="O19" s="95"/>
      <c r="P19" s="95"/>
      <c r="Q19" s="95"/>
      <c r="R19" s="95"/>
      <c r="S19" s="95"/>
    </row>
    <row r="20" spans="1:19" ht="12.75" customHeight="1">
      <c r="A20" s="119" t="s">
        <v>131</v>
      </c>
      <c r="B20" s="201"/>
      <c r="C20" s="202" t="e">
        <f t="shared" si="0"/>
        <v>#DIV/0!</v>
      </c>
      <c r="D20" s="203"/>
      <c r="E20" s="202" t="e">
        <f t="shared" si="1"/>
        <v>#DIV/0!</v>
      </c>
      <c r="F20" s="203"/>
      <c r="G20" s="202" t="e">
        <f t="shared" si="2"/>
        <v>#DIV/0!</v>
      </c>
      <c r="H20" s="203"/>
      <c r="I20" s="202" t="e">
        <f t="shared" si="3"/>
        <v>#DIV/0!</v>
      </c>
      <c r="J20" s="203"/>
      <c r="K20" s="202" t="e">
        <f t="shared" si="4"/>
        <v>#DIV/0!</v>
      </c>
      <c r="L20" s="204">
        <f t="shared" si="5"/>
        <v>0</v>
      </c>
      <c r="M20" s="95"/>
      <c r="N20" s="95"/>
      <c r="O20" s="95"/>
      <c r="P20" s="95"/>
      <c r="Q20" s="95"/>
      <c r="R20" s="95"/>
      <c r="S20" s="95"/>
    </row>
    <row r="21" spans="1:19" ht="12.75" customHeight="1">
      <c r="A21" s="119" t="s">
        <v>132</v>
      </c>
      <c r="B21" s="201"/>
      <c r="C21" s="202" t="e">
        <f t="shared" si="0"/>
        <v>#DIV/0!</v>
      </c>
      <c r="D21" s="203"/>
      <c r="E21" s="202" t="e">
        <f t="shared" si="1"/>
        <v>#DIV/0!</v>
      </c>
      <c r="F21" s="203"/>
      <c r="G21" s="202" t="e">
        <f t="shared" si="2"/>
        <v>#DIV/0!</v>
      </c>
      <c r="H21" s="203"/>
      <c r="I21" s="202" t="e">
        <f t="shared" si="3"/>
        <v>#DIV/0!</v>
      </c>
      <c r="J21" s="203"/>
      <c r="K21" s="202" t="e">
        <f t="shared" si="4"/>
        <v>#DIV/0!</v>
      </c>
      <c r="L21" s="204">
        <f t="shared" si="5"/>
        <v>0</v>
      </c>
      <c r="M21" s="95"/>
      <c r="N21" s="95"/>
      <c r="O21" s="95"/>
      <c r="P21" s="95"/>
      <c r="Q21" s="95"/>
      <c r="R21" s="95"/>
      <c r="S21" s="95"/>
    </row>
    <row r="22" spans="1:19" ht="12.75" customHeight="1">
      <c r="A22" s="119" t="s">
        <v>133</v>
      </c>
      <c r="B22" s="201"/>
      <c r="C22" s="202" t="e">
        <f t="shared" si="0"/>
        <v>#DIV/0!</v>
      </c>
      <c r="D22" s="203"/>
      <c r="E22" s="202" t="e">
        <f t="shared" si="1"/>
        <v>#DIV/0!</v>
      </c>
      <c r="F22" s="203"/>
      <c r="G22" s="202" t="e">
        <f t="shared" si="2"/>
        <v>#DIV/0!</v>
      </c>
      <c r="H22" s="203"/>
      <c r="I22" s="202" t="e">
        <f t="shared" si="3"/>
        <v>#DIV/0!</v>
      </c>
      <c r="J22" s="203"/>
      <c r="K22" s="202" t="e">
        <f t="shared" si="4"/>
        <v>#DIV/0!</v>
      </c>
      <c r="L22" s="204">
        <f t="shared" si="5"/>
        <v>0</v>
      </c>
      <c r="M22" s="95"/>
      <c r="N22" s="95"/>
      <c r="O22" s="95"/>
      <c r="P22" s="95"/>
      <c r="Q22" s="95"/>
      <c r="R22" s="95"/>
      <c r="S22" s="95"/>
    </row>
    <row r="23" spans="1:19" ht="12.75" customHeight="1">
      <c r="A23" s="121" t="s">
        <v>134</v>
      </c>
      <c r="B23" s="205"/>
      <c r="C23" s="202" t="e">
        <f t="shared" si="0"/>
        <v>#DIV/0!</v>
      </c>
      <c r="D23" s="206"/>
      <c r="E23" s="202" t="e">
        <f t="shared" si="1"/>
        <v>#DIV/0!</v>
      </c>
      <c r="F23" s="206"/>
      <c r="G23" s="202" t="e">
        <f t="shared" si="2"/>
        <v>#DIV/0!</v>
      </c>
      <c r="H23" s="206"/>
      <c r="I23" s="202" t="e">
        <f t="shared" si="3"/>
        <v>#DIV/0!</v>
      </c>
      <c r="J23" s="206"/>
      <c r="K23" s="202" t="e">
        <f t="shared" si="4"/>
        <v>#DIV/0!</v>
      </c>
      <c r="L23" s="204">
        <f t="shared" si="5"/>
        <v>0</v>
      </c>
      <c r="M23" s="95"/>
      <c r="N23" s="95"/>
      <c r="O23" s="95"/>
      <c r="P23" s="95"/>
      <c r="Q23" s="95"/>
      <c r="R23" s="95"/>
      <c r="S23" s="95"/>
    </row>
    <row r="24" spans="1:19" ht="12.75" customHeight="1">
      <c r="A24" s="119" t="s">
        <v>135</v>
      </c>
      <c r="B24" s="201"/>
      <c r="C24" s="202" t="e">
        <f t="shared" si="0"/>
        <v>#DIV/0!</v>
      </c>
      <c r="D24" s="203"/>
      <c r="E24" s="202" t="e">
        <f t="shared" si="1"/>
        <v>#DIV/0!</v>
      </c>
      <c r="F24" s="203"/>
      <c r="G24" s="202" t="e">
        <f t="shared" si="2"/>
        <v>#DIV/0!</v>
      </c>
      <c r="H24" s="203"/>
      <c r="I24" s="202" t="e">
        <f t="shared" si="3"/>
        <v>#DIV/0!</v>
      </c>
      <c r="J24" s="203"/>
      <c r="K24" s="202" t="e">
        <f t="shared" si="4"/>
        <v>#DIV/0!</v>
      </c>
      <c r="L24" s="204">
        <f t="shared" si="5"/>
        <v>0</v>
      </c>
      <c r="M24" s="95"/>
      <c r="N24" s="95"/>
      <c r="O24" s="95"/>
      <c r="P24" s="95"/>
      <c r="Q24" s="95"/>
      <c r="R24" s="95"/>
      <c r="S24" s="95"/>
    </row>
    <row r="25" spans="1:19" ht="12.75" customHeight="1">
      <c r="A25" s="119" t="s">
        <v>136</v>
      </c>
      <c r="B25" s="201"/>
      <c r="C25" s="202" t="e">
        <f t="shared" si="0"/>
        <v>#DIV/0!</v>
      </c>
      <c r="D25" s="203"/>
      <c r="E25" s="202" t="e">
        <f t="shared" si="1"/>
        <v>#DIV/0!</v>
      </c>
      <c r="F25" s="203"/>
      <c r="G25" s="202" t="e">
        <f t="shared" si="2"/>
        <v>#DIV/0!</v>
      </c>
      <c r="H25" s="203"/>
      <c r="I25" s="202" t="e">
        <f t="shared" si="3"/>
        <v>#DIV/0!</v>
      </c>
      <c r="J25" s="203"/>
      <c r="K25" s="202" t="e">
        <f t="shared" si="4"/>
        <v>#DIV/0!</v>
      </c>
      <c r="L25" s="204">
        <f t="shared" si="5"/>
        <v>0</v>
      </c>
      <c r="M25" s="95"/>
      <c r="N25" s="95"/>
      <c r="O25" s="95"/>
      <c r="P25" s="95"/>
      <c r="Q25" s="95"/>
      <c r="R25" s="95"/>
      <c r="S25" s="95"/>
    </row>
    <row r="26" spans="1:19" ht="12.75" customHeight="1">
      <c r="A26" s="119" t="s">
        <v>137</v>
      </c>
      <c r="B26" s="201"/>
      <c r="C26" s="202" t="e">
        <f t="shared" si="0"/>
        <v>#DIV/0!</v>
      </c>
      <c r="D26" s="203"/>
      <c r="E26" s="202" t="e">
        <f t="shared" si="1"/>
        <v>#DIV/0!</v>
      </c>
      <c r="F26" s="203"/>
      <c r="G26" s="202" t="e">
        <f t="shared" si="2"/>
        <v>#DIV/0!</v>
      </c>
      <c r="H26" s="203"/>
      <c r="I26" s="202" t="e">
        <f t="shared" si="3"/>
        <v>#DIV/0!</v>
      </c>
      <c r="J26" s="203"/>
      <c r="K26" s="202" t="e">
        <f t="shared" si="4"/>
        <v>#DIV/0!</v>
      </c>
      <c r="L26" s="204">
        <f t="shared" si="5"/>
        <v>0</v>
      </c>
      <c r="M26" s="95"/>
      <c r="N26" s="95"/>
      <c r="O26" s="95"/>
      <c r="P26" s="95"/>
      <c r="Q26" s="95"/>
      <c r="R26" s="95"/>
      <c r="S26" s="95"/>
    </row>
    <row r="27" spans="1:19" ht="12.75" customHeight="1">
      <c r="A27" s="119" t="s">
        <v>138</v>
      </c>
      <c r="B27" s="201"/>
      <c r="C27" s="202" t="e">
        <f t="shared" si="0"/>
        <v>#DIV/0!</v>
      </c>
      <c r="D27" s="203"/>
      <c r="E27" s="202" t="e">
        <f t="shared" si="1"/>
        <v>#DIV/0!</v>
      </c>
      <c r="F27" s="203"/>
      <c r="G27" s="202" t="e">
        <f t="shared" si="2"/>
        <v>#DIV/0!</v>
      </c>
      <c r="H27" s="203"/>
      <c r="I27" s="202" t="e">
        <f t="shared" si="3"/>
        <v>#DIV/0!</v>
      </c>
      <c r="J27" s="203"/>
      <c r="K27" s="202" t="e">
        <f t="shared" si="4"/>
        <v>#DIV/0!</v>
      </c>
      <c r="L27" s="204">
        <f t="shared" si="5"/>
        <v>0</v>
      </c>
      <c r="M27" s="95"/>
      <c r="N27" s="95"/>
      <c r="O27" s="95"/>
      <c r="P27" s="95"/>
      <c r="Q27" s="95"/>
      <c r="R27" s="95"/>
      <c r="S27" s="95"/>
    </row>
    <row r="28" spans="1:19" ht="12.75" customHeight="1">
      <c r="A28" s="119" t="s">
        <v>139</v>
      </c>
      <c r="B28" s="201"/>
      <c r="C28" s="202" t="e">
        <f t="shared" si="0"/>
        <v>#DIV/0!</v>
      </c>
      <c r="D28" s="203"/>
      <c r="E28" s="202" t="e">
        <f t="shared" si="1"/>
        <v>#DIV/0!</v>
      </c>
      <c r="F28" s="203"/>
      <c r="G28" s="202" t="e">
        <f t="shared" si="2"/>
        <v>#DIV/0!</v>
      </c>
      <c r="H28" s="203"/>
      <c r="I28" s="202" t="e">
        <f t="shared" si="3"/>
        <v>#DIV/0!</v>
      </c>
      <c r="J28" s="203"/>
      <c r="K28" s="202" t="e">
        <f t="shared" si="4"/>
        <v>#DIV/0!</v>
      </c>
      <c r="L28" s="204">
        <f t="shared" si="5"/>
        <v>0</v>
      </c>
      <c r="M28" s="95"/>
      <c r="N28" s="95"/>
      <c r="O28" s="95"/>
      <c r="P28" s="95"/>
      <c r="Q28" s="95"/>
      <c r="R28" s="95"/>
      <c r="S28" s="95"/>
    </row>
    <row r="29" spans="1:19" ht="12.75" customHeight="1">
      <c r="A29" s="119" t="s">
        <v>140</v>
      </c>
      <c r="B29" s="201"/>
      <c r="C29" s="202" t="e">
        <f t="shared" si="0"/>
        <v>#DIV/0!</v>
      </c>
      <c r="D29" s="203"/>
      <c r="E29" s="202" t="e">
        <f t="shared" si="1"/>
        <v>#DIV/0!</v>
      </c>
      <c r="F29" s="203"/>
      <c r="G29" s="202" t="e">
        <f t="shared" si="2"/>
        <v>#DIV/0!</v>
      </c>
      <c r="H29" s="203"/>
      <c r="I29" s="202" t="e">
        <f t="shared" si="3"/>
        <v>#DIV/0!</v>
      </c>
      <c r="J29" s="203"/>
      <c r="K29" s="202" t="e">
        <f t="shared" si="4"/>
        <v>#DIV/0!</v>
      </c>
      <c r="L29" s="204">
        <f t="shared" si="5"/>
        <v>0</v>
      </c>
      <c r="M29" s="95"/>
      <c r="N29" s="95"/>
      <c r="O29" s="95"/>
      <c r="P29" s="95"/>
      <c r="Q29" s="95"/>
      <c r="R29" s="95"/>
      <c r="S29" s="95"/>
    </row>
    <row r="30" spans="1:19" ht="12.75" customHeight="1">
      <c r="A30" s="119" t="s">
        <v>141</v>
      </c>
      <c r="B30" s="201"/>
      <c r="C30" s="202" t="e">
        <f t="shared" si="0"/>
        <v>#DIV/0!</v>
      </c>
      <c r="D30" s="203"/>
      <c r="E30" s="202" t="e">
        <f t="shared" si="1"/>
        <v>#DIV/0!</v>
      </c>
      <c r="F30" s="203"/>
      <c r="G30" s="202" t="e">
        <f t="shared" si="2"/>
        <v>#DIV/0!</v>
      </c>
      <c r="H30" s="203"/>
      <c r="I30" s="202" t="e">
        <f t="shared" si="3"/>
        <v>#DIV/0!</v>
      </c>
      <c r="J30" s="203"/>
      <c r="K30" s="202" t="e">
        <f t="shared" si="4"/>
        <v>#DIV/0!</v>
      </c>
      <c r="L30" s="204">
        <f t="shared" si="5"/>
        <v>0</v>
      </c>
      <c r="M30" s="95"/>
      <c r="N30" s="95"/>
      <c r="O30" s="95"/>
      <c r="P30" s="95"/>
      <c r="Q30" s="95"/>
      <c r="R30" s="95"/>
      <c r="S30" s="95"/>
    </row>
    <row r="31" spans="1:19" ht="12.75" customHeight="1">
      <c r="A31" s="119" t="s">
        <v>142</v>
      </c>
      <c r="B31" s="201"/>
      <c r="C31" s="202" t="e">
        <f t="shared" si="0"/>
        <v>#DIV/0!</v>
      </c>
      <c r="D31" s="203"/>
      <c r="E31" s="202" t="e">
        <f t="shared" si="1"/>
        <v>#DIV/0!</v>
      </c>
      <c r="F31" s="203"/>
      <c r="G31" s="202" t="e">
        <f t="shared" si="2"/>
        <v>#DIV/0!</v>
      </c>
      <c r="H31" s="203"/>
      <c r="I31" s="202" t="e">
        <f t="shared" si="3"/>
        <v>#DIV/0!</v>
      </c>
      <c r="J31" s="203"/>
      <c r="K31" s="202" t="e">
        <f t="shared" si="4"/>
        <v>#DIV/0!</v>
      </c>
      <c r="L31" s="204">
        <f t="shared" si="5"/>
        <v>0</v>
      </c>
      <c r="M31" s="95"/>
      <c r="N31" s="95"/>
      <c r="O31" s="95"/>
      <c r="P31" s="95"/>
      <c r="Q31" s="95"/>
      <c r="R31" s="95"/>
      <c r="S31" s="95"/>
    </row>
    <row r="32" spans="1:19" ht="12.75" customHeight="1">
      <c r="A32" s="119" t="s">
        <v>143</v>
      </c>
      <c r="B32" s="201"/>
      <c r="C32" s="202" t="e">
        <f t="shared" si="0"/>
        <v>#DIV/0!</v>
      </c>
      <c r="D32" s="203"/>
      <c r="E32" s="202" t="e">
        <f t="shared" si="1"/>
        <v>#DIV/0!</v>
      </c>
      <c r="F32" s="203"/>
      <c r="G32" s="202" t="e">
        <f t="shared" si="2"/>
        <v>#DIV/0!</v>
      </c>
      <c r="H32" s="203"/>
      <c r="I32" s="202" t="e">
        <f t="shared" si="3"/>
        <v>#DIV/0!</v>
      </c>
      <c r="J32" s="203"/>
      <c r="K32" s="202" t="e">
        <f t="shared" si="4"/>
        <v>#DIV/0!</v>
      </c>
      <c r="L32" s="204">
        <f t="shared" si="5"/>
        <v>0</v>
      </c>
      <c r="M32" s="95"/>
      <c r="N32" s="95"/>
      <c r="O32" s="95"/>
      <c r="P32" s="95"/>
      <c r="Q32" s="95"/>
      <c r="R32" s="95"/>
      <c r="S32" s="95"/>
    </row>
    <row r="33" spans="1:19" ht="12.75" customHeight="1">
      <c r="A33" s="119" t="s">
        <v>144</v>
      </c>
      <c r="B33" s="201"/>
      <c r="C33" s="202" t="e">
        <f t="shared" si="0"/>
        <v>#DIV/0!</v>
      </c>
      <c r="D33" s="203"/>
      <c r="E33" s="202" t="e">
        <f t="shared" si="1"/>
        <v>#DIV/0!</v>
      </c>
      <c r="F33" s="203"/>
      <c r="G33" s="202" t="e">
        <f t="shared" si="2"/>
        <v>#DIV/0!</v>
      </c>
      <c r="H33" s="203"/>
      <c r="I33" s="202" t="e">
        <f t="shared" si="3"/>
        <v>#DIV/0!</v>
      </c>
      <c r="J33" s="203"/>
      <c r="K33" s="202" t="e">
        <f t="shared" si="4"/>
        <v>#DIV/0!</v>
      </c>
      <c r="L33" s="204">
        <f t="shared" si="5"/>
        <v>0</v>
      </c>
      <c r="M33" s="95"/>
      <c r="N33" s="95"/>
      <c r="O33" s="95"/>
      <c r="P33" s="95"/>
      <c r="Q33" s="95"/>
      <c r="R33" s="95"/>
      <c r="S33" s="95"/>
    </row>
    <row r="34" spans="1:19" ht="12.75" customHeight="1">
      <c r="A34" s="119" t="s">
        <v>145</v>
      </c>
      <c r="B34" s="201"/>
      <c r="C34" s="202" t="e">
        <f t="shared" si="0"/>
        <v>#DIV/0!</v>
      </c>
      <c r="D34" s="203"/>
      <c r="E34" s="202" t="e">
        <f t="shared" si="1"/>
        <v>#DIV/0!</v>
      </c>
      <c r="F34" s="203"/>
      <c r="G34" s="202" t="e">
        <f t="shared" si="2"/>
        <v>#DIV/0!</v>
      </c>
      <c r="H34" s="203"/>
      <c r="I34" s="202" t="e">
        <f t="shared" si="3"/>
        <v>#DIV/0!</v>
      </c>
      <c r="J34" s="203"/>
      <c r="K34" s="202" t="e">
        <f t="shared" si="4"/>
        <v>#DIV/0!</v>
      </c>
      <c r="L34" s="204">
        <f t="shared" si="5"/>
        <v>0</v>
      </c>
      <c r="M34" s="95"/>
      <c r="N34" s="95"/>
      <c r="O34" s="95"/>
      <c r="P34" s="95"/>
      <c r="Q34" s="95"/>
      <c r="R34" s="95"/>
      <c r="S34" s="95"/>
    </row>
    <row r="35" spans="1:19" ht="12.75" customHeight="1">
      <c r="A35" s="119" t="s">
        <v>146</v>
      </c>
      <c r="B35" s="201"/>
      <c r="C35" s="202" t="e">
        <f t="shared" si="0"/>
        <v>#DIV/0!</v>
      </c>
      <c r="D35" s="203"/>
      <c r="E35" s="202" t="e">
        <f t="shared" si="1"/>
        <v>#DIV/0!</v>
      </c>
      <c r="F35" s="203"/>
      <c r="G35" s="202" t="e">
        <f t="shared" si="2"/>
        <v>#DIV/0!</v>
      </c>
      <c r="H35" s="203"/>
      <c r="I35" s="202" t="e">
        <f t="shared" si="3"/>
        <v>#DIV/0!</v>
      </c>
      <c r="J35" s="203"/>
      <c r="K35" s="202" t="e">
        <f t="shared" si="4"/>
        <v>#DIV/0!</v>
      </c>
      <c r="L35" s="204">
        <f t="shared" si="5"/>
        <v>0</v>
      </c>
      <c r="M35" s="95"/>
      <c r="N35" s="95"/>
      <c r="O35" s="95"/>
      <c r="P35" s="95"/>
      <c r="Q35" s="95"/>
      <c r="R35" s="95"/>
      <c r="S35" s="95"/>
    </row>
    <row r="36" spans="1:19" ht="12.75" customHeight="1">
      <c r="A36" s="119" t="s">
        <v>147</v>
      </c>
      <c r="B36" s="201"/>
      <c r="C36" s="202" t="e">
        <f t="shared" si="0"/>
        <v>#DIV/0!</v>
      </c>
      <c r="D36" s="203"/>
      <c r="E36" s="202" t="e">
        <f t="shared" si="1"/>
        <v>#DIV/0!</v>
      </c>
      <c r="F36" s="203"/>
      <c r="G36" s="202" t="e">
        <f t="shared" si="2"/>
        <v>#DIV/0!</v>
      </c>
      <c r="H36" s="203"/>
      <c r="I36" s="202" t="e">
        <f t="shared" si="3"/>
        <v>#DIV/0!</v>
      </c>
      <c r="J36" s="203"/>
      <c r="K36" s="202" t="e">
        <f t="shared" si="4"/>
        <v>#DIV/0!</v>
      </c>
      <c r="L36" s="204">
        <f t="shared" si="5"/>
        <v>0</v>
      </c>
      <c r="M36" s="95"/>
      <c r="N36" s="95"/>
      <c r="O36" s="95"/>
      <c r="P36" s="95"/>
      <c r="Q36" s="95"/>
      <c r="R36" s="95"/>
      <c r="S36" s="95"/>
    </row>
    <row r="37" spans="1:19" ht="12.75" customHeight="1">
      <c r="A37" s="119" t="s">
        <v>148</v>
      </c>
      <c r="B37" s="201"/>
      <c r="C37" s="202" t="e">
        <f t="shared" si="0"/>
        <v>#DIV/0!</v>
      </c>
      <c r="D37" s="203"/>
      <c r="E37" s="202" t="e">
        <f t="shared" si="1"/>
        <v>#DIV/0!</v>
      </c>
      <c r="F37" s="203"/>
      <c r="G37" s="202" t="e">
        <f t="shared" si="2"/>
        <v>#DIV/0!</v>
      </c>
      <c r="H37" s="203"/>
      <c r="I37" s="202" t="e">
        <f t="shared" si="3"/>
        <v>#DIV/0!</v>
      </c>
      <c r="J37" s="203"/>
      <c r="K37" s="202" t="e">
        <f t="shared" si="4"/>
        <v>#DIV/0!</v>
      </c>
      <c r="L37" s="204">
        <f t="shared" si="5"/>
        <v>0</v>
      </c>
      <c r="M37" s="95"/>
      <c r="N37" s="95"/>
      <c r="O37" s="95"/>
      <c r="P37" s="95"/>
      <c r="Q37" s="95"/>
      <c r="R37" s="95"/>
      <c r="S37" s="95"/>
    </row>
    <row r="38" spans="1:19" ht="12.75" customHeight="1">
      <c r="A38" s="119" t="s">
        <v>149</v>
      </c>
      <c r="B38" s="201"/>
      <c r="C38" s="202" t="e">
        <f t="shared" si="0"/>
        <v>#DIV/0!</v>
      </c>
      <c r="D38" s="203"/>
      <c r="E38" s="202" t="e">
        <f t="shared" si="1"/>
        <v>#DIV/0!</v>
      </c>
      <c r="F38" s="203"/>
      <c r="G38" s="202" t="e">
        <f t="shared" si="2"/>
        <v>#DIV/0!</v>
      </c>
      <c r="H38" s="203"/>
      <c r="I38" s="202" t="e">
        <f t="shared" si="3"/>
        <v>#DIV/0!</v>
      </c>
      <c r="J38" s="203"/>
      <c r="K38" s="202" t="e">
        <f t="shared" si="4"/>
        <v>#DIV/0!</v>
      </c>
      <c r="L38" s="204">
        <f t="shared" si="5"/>
        <v>0</v>
      </c>
      <c r="M38" s="95"/>
      <c r="N38" s="95"/>
      <c r="O38" s="95"/>
      <c r="P38" s="95"/>
      <c r="Q38" s="95"/>
      <c r="R38" s="95"/>
      <c r="S38" s="95"/>
    </row>
    <row r="39" spans="1:19" ht="12.75" customHeight="1">
      <c r="A39" s="119" t="s">
        <v>150</v>
      </c>
      <c r="B39" s="201"/>
      <c r="C39" s="202" t="e">
        <f t="shared" si="0"/>
        <v>#DIV/0!</v>
      </c>
      <c r="D39" s="203"/>
      <c r="E39" s="202" t="e">
        <f t="shared" si="1"/>
        <v>#DIV/0!</v>
      </c>
      <c r="F39" s="203"/>
      <c r="G39" s="202" t="e">
        <f t="shared" si="2"/>
        <v>#DIV/0!</v>
      </c>
      <c r="H39" s="203"/>
      <c r="I39" s="202" t="e">
        <f t="shared" si="3"/>
        <v>#DIV/0!</v>
      </c>
      <c r="J39" s="203"/>
      <c r="K39" s="202" t="e">
        <f t="shared" si="4"/>
        <v>#DIV/0!</v>
      </c>
      <c r="L39" s="204">
        <f t="shared" si="5"/>
        <v>0</v>
      </c>
      <c r="M39" s="95"/>
      <c r="N39" s="95"/>
      <c r="O39" s="95"/>
      <c r="P39" s="95"/>
      <c r="Q39" s="95"/>
      <c r="R39" s="95"/>
      <c r="S39" s="95"/>
    </row>
    <row r="40" spans="1:19" ht="12.75" customHeight="1">
      <c r="A40" s="119" t="s">
        <v>151</v>
      </c>
      <c r="B40" s="201"/>
      <c r="C40" s="202" t="e">
        <f t="shared" si="0"/>
        <v>#DIV/0!</v>
      </c>
      <c r="D40" s="203"/>
      <c r="E40" s="202" t="e">
        <f t="shared" si="1"/>
        <v>#DIV/0!</v>
      </c>
      <c r="F40" s="203"/>
      <c r="G40" s="202" t="e">
        <f t="shared" si="2"/>
        <v>#DIV/0!</v>
      </c>
      <c r="H40" s="203"/>
      <c r="I40" s="202" t="e">
        <f t="shared" si="3"/>
        <v>#DIV/0!</v>
      </c>
      <c r="J40" s="203"/>
      <c r="K40" s="202" t="e">
        <f t="shared" si="4"/>
        <v>#DIV/0!</v>
      </c>
      <c r="L40" s="204">
        <f t="shared" si="5"/>
        <v>0</v>
      </c>
      <c r="M40" s="95"/>
      <c r="N40" s="95"/>
      <c r="O40" s="95"/>
      <c r="P40" s="95"/>
      <c r="Q40" s="95"/>
      <c r="R40" s="95"/>
      <c r="S40" s="95"/>
    </row>
    <row r="41" spans="1:19" ht="12.75" customHeight="1">
      <c r="A41" s="119" t="s">
        <v>152</v>
      </c>
      <c r="B41" s="201"/>
      <c r="C41" s="202" t="e">
        <f t="shared" si="0"/>
        <v>#DIV/0!</v>
      </c>
      <c r="D41" s="203"/>
      <c r="E41" s="202" t="e">
        <f t="shared" si="1"/>
        <v>#DIV/0!</v>
      </c>
      <c r="F41" s="203"/>
      <c r="G41" s="202" t="e">
        <f t="shared" si="2"/>
        <v>#DIV/0!</v>
      </c>
      <c r="H41" s="203"/>
      <c r="I41" s="202" t="e">
        <f t="shared" si="3"/>
        <v>#DIV/0!</v>
      </c>
      <c r="J41" s="203"/>
      <c r="K41" s="202" t="e">
        <f t="shared" si="4"/>
        <v>#DIV/0!</v>
      </c>
      <c r="L41" s="204">
        <f t="shared" si="5"/>
        <v>0</v>
      </c>
      <c r="M41" s="95"/>
      <c r="N41" s="95"/>
      <c r="O41" s="95"/>
      <c r="P41" s="95"/>
      <c r="Q41" s="95"/>
      <c r="R41" s="95"/>
      <c r="S41" s="95"/>
    </row>
    <row r="42" spans="1:19" ht="12.75" customHeight="1">
      <c r="A42" s="119" t="s">
        <v>153</v>
      </c>
      <c r="B42" s="201"/>
      <c r="C42" s="202" t="e">
        <f t="shared" si="0"/>
        <v>#DIV/0!</v>
      </c>
      <c r="D42" s="203"/>
      <c r="E42" s="202" t="e">
        <f t="shared" si="1"/>
        <v>#DIV/0!</v>
      </c>
      <c r="F42" s="203"/>
      <c r="G42" s="202" t="e">
        <f t="shared" si="2"/>
        <v>#DIV/0!</v>
      </c>
      <c r="H42" s="203"/>
      <c r="I42" s="202" t="e">
        <f t="shared" si="3"/>
        <v>#DIV/0!</v>
      </c>
      <c r="J42" s="203"/>
      <c r="K42" s="202" t="e">
        <f t="shared" si="4"/>
        <v>#DIV/0!</v>
      </c>
      <c r="L42" s="204">
        <f t="shared" si="5"/>
        <v>0</v>
      </c>
      <c r="M42" s="95"/>
      <c r="N42" s="95"/>
      <c r="O42" s="95"/>
      <c r="P42" s="95"/>
      <c r="Q42" s="95"/>
      <c r="R42" s="95"/>
      <c r="S42" s="95"/>
    </row>
    <row r="43" spans="1:19" ht="12.75" customHeight="1">
      <c r="A43" s="119" t="s">
        <v>154</v>
      </c>
      <c r="B43" s="201"/>
      <c r="C43" s="202" t="e">
        <f t="shared" si="0"/>
        <v>#DIV/0!</v>
      </c>
      <c r="D43" s="203"/>
      <c r="E43" s="202" t="e">
        <f t="shared" si="1"/>
        <v>#DIV/0!</v>
      </c>
      <c r="F43" s="203"/>
      <c r="G43" s="202" t="e">
        <f t="shared" si="2"/>
        <v>#DIV/0!</v>
      </c>
      <c r="H43" s="203"/>
      <c r="I43" s="202" t="e">
        <f t="shared" si="3"/>
        <v>#DIV/0!</v>
      </c>
      <c r="J43" s="203"/>
      <c r="K43" s="202" t="e">
        <f t="shared" si="4"/>
        <v>#DIV/0!</v>
      </c>
      <c r="L43" s="204">
        <f t="shared" si="5"/>
        <v>0</v>
      </c>
      <c r="M43" s="95"/>
      <c r="N43" s="95"/>
      <c r="O43" s="95"/>
      <c r="P43" s="95"/>
      <c r="Q43" s="95"/>
      <c r="R43" s="95"/>
      <c r="S43" s="95"/>
    </row>
    <row r="44" spans="1:19" ht="12.75" customHeight="1">
      <c r="A44" s="119" t="s">
        <v>155</v>
      </c>
      <c r="B44" s="201"/>
      <c r="C44" s="202" t="e">
        <f t="shared" si="0"/>
        <v>#DIV/0!</v>
      </c>
      <c r="D44" s="203"/>
      <c r="E44" s="202" t="e">
        <f t="shared" si="1"/>
        <v>#DIV/0!</v>
      </c>
      <c r="F44" s="203"/>
      <c r="G44" s="202" t="e">
        <f t="shared" si="2"/>
        <v>#DIV/0!</v>
      </c>
      <c r="H44" s="203"/>
      <c r="I44" s="202" t="e">
        <f t="shared" si="3"/>
        <v>#DIV/0!</v>
      </c>
      <c r="J44" s="203"/>
      <c r="K44" s="202" t="e">
        <f t="shared" si="4"/>
        <v>#DIV/0!</v>
      </c>
      <c r="L44" s="204">
        <f t="shared" si="5"/>
        <v>0</v>
      </c>
      <c r="M44" s="95"/>
      <c r="N44" s="95"/>
      <c r="O44" s="95"/>
      <c r="P44" s="95"/>
      <c r="Q44" s="95"/>
      <c r="R44" s="95"/>
      <c r="S44" s="95"/>
    </row>
    <row r="45" spans="1:19" ht="12.75" customHeight="1">
      <c r="A45" s="119" t="s">
        <v>156</v>
      </c>
      <c r="B45" s="201"/>
      <c r="C45" s="202" t="e">
        <f t="shared" si="0"/>
        <v>#DIV/0!</v>
      </c>
      <c r="D45" s="203"/>
      <c r="E45" s="202" t="e">
        <f t="shared" si="1"/>
        <v>#DIV/0!</v>
      </c>
      <c r="F45" s="203"/>
      <c r="G45" s="202" t="e">
        <f t="shared" si="2"/>
        <v>#DIV/0!</v>
      </c>
      <c r="H45" s="203"/>
      <c r="I45" s="202" t="e">
        <f t="shared" si="3"/>
        <v>#DIV/0!</v>
      </c>
      <c r="J45" s="203"/>
      <c r="K45" s="202" t="e">
        <f t="shared" si="4"/>
        <v>#DIV/0!</v>
      </c>
      <c r="L45" s="204">
        <f t="shared" si="5"/>
        <v>0</v>
      </c>
      <c r="M45" s="95"/>
      <c r="N45" s="95"/>
      <c r="O45" s="95"/>
      <c r="P45" s="95"/>
      <c r="Q45" s="95"/>
      <c r="R45" s="95"/>
      <c r="S45" s="95"/>
    </row>
    <row r="46" spans="1:19" ht="12.75" customHeight="1">
      <c r="A46" s="119" t="s">
        <v>157</v>
      </c>
      <c r="B46" s="201"/>
      <c r="C46" s="202" t="e">
        <f t="shared" si="0"/>
        <v>#DIV/0!</v>
      </c>
      <c r="D46" s="203"/>
      <c r="E46" s="202" t="e">
        <f t="shared" si="1"/>
        <v>#DIV/0!</v>
      </c>
      <c r="F46" s="203"/>
      <c r="G46" s="202" t="e">
        <f t="shared" si="2"/>
        <v>#DIV/0!</v>
      </c>
      <c r="H46" s="203"/>
      <c r="I46" s="202" t="e">
        <f t="shared" si="3"/>
        <v>#DIV/0!</v>
      </c>
      <c r="J46" s="203"/>
      <c r="K46" s="202" t="e">
        <f t="shared" si="4"/>
        <v>#DIV/0!</v>
      </c>
      <c r="L46" s="204">
        <f t="shared" si="5"/>
        <v>0</v>
      </c>
      <c r="M46" s="95"/>
      <c r="N46" s="95"/>
      <c r="O46" s="95"/>
      <c r="P46" s="95"/>
      <c r="Q46" s="95"/>
      <c r="R46" s="95"/>
      <c r="S46" s="95"/>
    </row>
    <row r="47" spans="1:19" ht="12.75" customHeight="1">
      <c r="A47" s="119" t="s">
        <v>158</v>
      </c>
      <c r="B47" s="201"/>
      <c r="C47" s="202" t="e">
        <f t="shared" si="0"/>
        <v>#DIV/0!</v>
      </c>
      <c r="D47" s="203"/>
      <c r="E47" s="202" t="e">
        <f t="shared" si="1"/>
        <v>#DIV/0!</v>
      </c>
      <c r="F47" s="203"/>
      <c r="G47" s="202" t="e">
        <f t="shared" si="2"/>
        <v>#DIV/0!</v>
      </c>
      <c r="H47" s="203"/>
      <c r="I47" s="202" t="e">
        <f t="shared" si="3"/>
        <v>#DIV/0!</v>
      </c>
      <c r="J47" s="203"/>
      <c r="K47" s="202" t="e">
        <f t="shared" si="4"/>
        <v>#DIV/0!</v>
      </c>
      <c r="L47" s="204">
        <f t="shared" si="5"/>
        <v>0</v>
      </c>
      <c r="M47" s="95"/>
      <c r="N47" s="95"/>
      <c r="O47" s="95"/>
      <c r="P47" s="95"/>
      <c r="Q47" s="95"/>
      <c r="R47" s="95"/>
      <c r="S47" s="95"/>
    </row>
    <row r="48" spans="1:19" ht="12.75" customHeight="1">
      <c r="A48" s="119" t="s">
        <v>159</v>
      </c>
      <c r="B48" s="201"/>
      <c r="C48" s="202" t="e">
        <f t="shared" si="0"/>
        <v>#DIV/0!</v>
      </c>
      <c r="D48" s="203"/>
      <c r="E48" s="202" t="e">
        <f t="shared" si="1"/>
        <v>#DIV/0!</v>
      </c>
      <c r="F48" s="203"/>
      <c r="G48" s="202" t="e">
        <f t="shared" si="2"/>
        <v>#DIV/0!</v>
      </c>
      <c r="H48" s="203"/>
      <c r="I48" s="202" t="e">
        <f t="shared" si="3"/>
        <v>#DIV/0!</v>
      </c>
      <c r="J48" s="203"/>
      <c r="K48" s="202" t="e">
        <f t="shared" si="4"/>
        <v>#DIV/0!</v>
      </c>
      <c r="L48" s="204">
        <f t="shared" si="5"/>
        <v>0</v>
      </c>
      <c r="M48" s="95"/>
      <c r="N48" s="95"/>
      <c r="O48" s="95"/>
      <c r="P48" s="95"/>
      <c r="Q48" s="95"/>
      <c r="R48" s="95"/>
      <c r="S48" s="95"/>
    </row>
    <row r="49" spans="1:19" ht="12.75" customHeight="1">
      <c r="A49" s="119" t="s">
        <v>160</v>
      </c>
      <c r="B49" s="201"/>
      <c r="C49" s="202" t="e">
        <f t="shared" si="0"/>
        <v>#DIV/0!</v>
      </c>
      <c r="D49" s="203"/>
      <c r="E49" s="202" t="e">
        <f t="shared" si="1"/>
        <v>#DIV/0!</v>
      </c>
      <c r="F49" s="203"/>
      <c r="G49" s="202" t="e">
        <f t="shared" si="2"/>
        <v>#DIV/0!</v>
      </c>
      <c r="H49" s="203"/>
      <c r="I49" s="202" t="e">
        <f t="shared" si="3"/>
        <v>#DIV/0!</v>
      </c>
      <c r="J49" s="203"/>
      <c r="K49" s="202" t="e">
        <f t="shared" si="4"/>
        <v>#DIV/0!</v>
      </c>
      <c r="L49" s="204">
        <f t="shared" si="5"/>
        <v>0</v>
      </c>
      <c r="M49" s="95"/>
      <c r="N49" s="95"/>
      <c r="O49" s="95"/>
      <c r="P49" s="95"/>
      <c r="Q49" s="95"/>
      <c r="R49" s="95"/>
      <c r="S49" s="95"/>
    </row>
    <row r="50" spans="1:19" ht="12.75" customHeight="1">
      <c r="A50" s="122" t="s">
        <v>161</v>
      </c>
      <c r="B50" s="201"/>
      <c r="C50" s="202" t="e">
        <f t="shared" si="0"/>
        <v>#DIV/0!</v>
      </c>
      <c r="D50" s="203"/>
      <c r="E50" s="202" t="e">
        <f t="shared" si="1"/>
        <v>#DIV/0!</v>
      </c>
      <c r="F50" s="203"/>
      <c r="G50" s="202" t="e">
        <f t="shared" si="2"/>
        <v>#DIV/0!</v>
      </c>
      <c r="H50" s="203"/>
      <c r="I50" s="202" t="e">
        <f t="shared" si="3"/>
        <v>#DIV/0!</v>
      </c>
      <c r="J50" s="203"/>
      <c r="K50" s="202" t="e">
        <f t="shared" si="4"/>
        <v>#DIV/0!</v>
      </c>
      <c r="L50" s="204">
        <f t="shared" si="5"/>
        <v>0</v>
      </c>
      <c r="M50" s="95"/>
      <c r="N50" s="95"/>
      <c r="O50" s="95"/>
      <c r="P50" s="95"/>
      <c r="Q50" s="95"/>
      <c r="R50" s="95"/>
      <c r="S50" s="95"/>
    </row>
    <row r="51" spans="1:19" ht="12.75" customHeight="1">
      <c r="A51" s="122" t="s">
        <v>162</v>
      </c>
      <c r="B51" s="201"/>
      <c r="C51" s="202" t="e">
        <f t="shared" si="0"/>
        <v>#DIV/0!</v>
      </c>
      <c r="D51" s="203"/>
      <c r="E51" s="202" t="e">
        <f t="shared" si="1"/>
        <v>#DIV/0!</v>
      </c>
      <c r="F51" s="203"/>
      <c r="G51" s="202" t="e">
        <f t="shared" si="2"/>
        <v>#DIV/0!</v>
      </c>
      <c r="H51" s="203"/>
      <c r="I51" s="202" t="e">
        <f t="shared" si="3"/>
        <v>#DIV/0!</v>
      </c>
      <c r="J51" s="203"/>
      <c r="K51" s="202" t="e">
        <f t="shared" si="4"/>
        <v>#DIV/0!</v>
      </c>
      <c r="L51" s="204">
        <f t="shared" si="5"/>
        <v>0</v>
      </c>
      <c r="M51" s="95"/>
      <c r="N51" s="95"/>
      <c r="O51" s="95"/>
      <c r="P51" s="95"/>
      <c r="Q51" s="95"/>
      <c r="R51" s="95"/>
      <c r="S51" s="95"/>
    </row>
    <row r="52" spans="1:19" ht="15" customHeight="1" thickBot="1">
      <c r="A52" s="123" t="s">
        <v>55</v>
      </c>
      <c r="B52" s="207">
        <f>SUM(B4:B51)</f>
        <v>0</v>
      </c>
      <c r="C52" s="216"/>
      <c r="D52" s="208">
        <f>SUM(D4:D51)</f>
        <v>0</v>
      </c>
      <c r="E52" s="216"/>
      <c r="F52" s="208">
        <f>SUM(F4:F51)</f>
        <v>0</v>
      </c>
      <c r="G52" s="216"/>
      <c r="H52" s="208">
        <f>SUM(H4:H51)</f>
        <v>0</v>
      </c>
      <c r="I52" s="216"/>
      <c r="J52" s="208">
        <f>SUM(J4:J51)</f>
        <v>0</v>
      </c>
      <c r="K52" s="216"/>
      <c r="L52" s="209">
        <f>SUM(L4:L51)</f>
        <v>0</v>
      </c>
      <c r="M52" s="95"/>
      <c r="N52" s="95"/>
      <c r="O52" s="95"/>
      <c r="P52" s="95"/>
      <c r="Q52" s="95"/>
      <c r="R52" s="95"/>
      <c r="S52" s="95"/>
    </row>
    <row r="53" spans="1:19" ht="25.5">
      <c r="A53" s="402" t="s">
        <v>163</v>
      </c>
      <c r="M53" s="95"/>
      <c r="N53" s="95"/>
      <c r="O53" s="95"/>
      <c r="P53" s="95"/>
      <c r="Q53" s="95"/>
      <c r="R53" s="95"/>
      <c r="S53" s="95"/>
    </row>
    <row r="56" spans="1:4" ht="12.75">
      <c r="A56" s="14"/>
      <c r="B56" s="211"/>
      <c r="C56" s="217"/>
      <c r="D56" s="211"/>
    </row>
    <row r="57" spans="1:4" ht="12.75">
      <c r="A57" s="14"/>
      <c r="B57" s="211"/>
      <c r="C57" s="217"/>
      <c r="D57" s="211"/>
    </row>
    <row r="58" spans="1:4" ht="12.75">
      <c r="A58" s="14"/>
      <c r="B58" s="211"/>
      <c r="C58" s="217"/>
      <c r="D58" s="211"/>
    </row>
    <row r="59" spans="1:4" ht="12.75">
      <c r="A59" s="14"/>
      <c r="B59" s="211"/>
      <c r="C59" s="217"/>
      <c r="D59" s="211"/>
    </row>
    <row r="60" spans="1:4" ht="12.75">
      <c r="A60" s="14"/>
      <c r="B60" s="211"/>
      <c r="C60" s="217"/>
      <c r="D60" s="211"/>
    </row>
    <row r="61" spans="1:4" ht="12.75">
      <c r="A61" s="14"/>
      <c r="B61" s="211"/>
      <c r="C61" s="217"/>
      <c r="D61" s="211"/>
    </row>
    <row r="62" spans="1:4" ht="12.75">
      <c r="A62" s="14"/>
      <c r="B62" s="211"/>
      <c r="C62" s="217"/>
      <c r="D62" s="211"/>
    </row>
    <row r="63" spans="1:4" ht="12.75">
      <c r="A63" s="14"/>
      <c r="B63" s="211"/>
      <c r="C63" s="217"/>
      <c r="D63" s="211"/>
    </row>
    <row r="64" spans="1:4" ht="12.75">
      <c r="A64" s="14"/>
      <c r="B64" s="211"/>
      <c r="C64" s="217"/>
      <c r="D64" s="211"/>
    </row>
  </sheetData>
  <sheetProtection formatColumns="0" insertRows="0" deleteRows="0"/>
  <protectedRanges>
    <protectedRange sqref="B4:B51 D4:D51 F4:F51 H4:H51 J4:J51" name="Aralık1"/>
  </protectedRanges>
  <mergeCells count="7">
    <mergeCell ref="A1:L1"/>
    <mergeCell ref="A2:A3"/>
    <mergeCell ref="F2:G2"/>
    <mergeCell ref="H2:I2"/>
    <mergeCell ref="B2:C2"/>
    <mergeCell ref="J2:K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.375" style="0" customWidth="1"/>
    <col min="2" max="2" width="12.375" style="0" customWidth="1"/>
    <col min="3" max="3" width="8.375" style="0" customWidth="1"/>
    <col min="4" max="4" width="19.75390625" style="0" customWidth="1"/>
    <col min="5" max="5" width="18.875" style="0" customWidth="1"/>
    <col min="6" max="6" width="19.875" style="0" customWidth="1"/>
    <col min="7" max="7" width="16.375" style="0" customWidth="1"/>
    <col min="8" max="8" width="13.625" style="0" customWidth="1"/>
  </cols>
  <sheetData>
    <row r="1" spans="1:8" ht="25.5" customHeight="1" thickBot="1">
      <c r="A1" s="474" t="s">
        <v>355</v>
      </c>
      <c r="B1" s="475"/>
      <c r="C1" s="475"/>
      <c r="D1" s="475"/>
      <c r="E1" s="475"/>
      <c r="F1" s="475"/>
      <c r="G1" s="475"/>
      <c r="H1" s="476"/>
    </row>
    <row r="2" spans="1:8" ht="17.25" customHeight="1" thickBot="1">
      <c r="A2" s="487" t="s">
        <v>245</v>
      </c>
      <c r="B2" s="488"/>
      <c r="C2" s="489"/>
      <c r="D2" s="489"/>
      <c r="E2" s="489"/>
      <c r="F2" s="489"/>
      <c r="G2" s="489"/>
      <c r="H2" s="490"/>
    </row>
    <row r="3" spans="1:15" ht="26.25" customHeight="1" thickBot="1">
      <c r="A3" s="274" t="s">
        <v>246</v>
      </c>
      <c r="B3" s="275" t="s">
        <v>247</v>
      </c>
      <c r="C3" s="276" t="s">
        <v>248</v>
      </c>
      <c r="D3" s="276" t="s">
        <v>249</v>
      </c>
      <c r="E3" s="276" t="s">
        <v>250</v>
      </c>
      <c r="F3" s="276" t="s">
        <v>251</v>
      </c>
      <c r="G3" s="276" t="s">
        <v>252</v>
      </c>
      <c r="H3" s="277" t="s">
        <v>253</v>
      </c>
      <c r="I3" s="278"/>
      <c r="J3" s="278"/>
      <c r="K3" s="278"/>
      <c r="L3" s="278"/>
      <c r="M3" s="278"/>
      <c r="N3" s="278"/>
      <c r="O3" s="278"/>
    </row>
    <row r="4" spans="1:8" ht="20.25" customHeight="1">
      <c r="A4" s="279"/>
      <c r="B4" s="481" t="s">
        <v>254</v>
      </c>
      <c r="C4" s="280" t="s">
        <v>255</v>
      </c>
      <c r="D4" s="280" t="s">
        <v>244</v>
      </c>
      <c r="E4" s="280" t="s">
        <v>244</v>
      </c>
      <c r="F4" s="280"/>
      <c r="G4" s="280"/>
      <c r="H4" s="273"/>
    </row>
    <row r="5" spans="1:8" ht="30" customHeight="1">
      <c r="A5" s="263"/>
      <c r="B5" s="482"/>
      <c r="C5" s="281" t="s">
        <v>255</v>
      </c>
      <c r="D5" s="282" t="s">
        <v>256</v>
      </c>
      <c r="E5" s="282" t="s">
        <v>256</v>
      </c>
      <c r="F5" s="281"/>
      <c r="G5" s="281"/>
      <c r="H5" s="12"/>
    </row>
    <row r="6" spans="1:8" ht="20.25" customHeight="1">
      <c r="A6" s="263"/>
      <c r="B6" s="482"/>
      <c r="C6" s="281" t="s">
        <v>255</v>
      </c>
      <c r="D6" s="281" t="s">
        <v>257</v>
      </c>
      <c r="E6" s="281" t="s">
        <v>257</v>
      </c>
      <c r="F6" s="281"/>
      <c r="G6" s="281"/>
      <c r="H6" s="12"/>
    </row>
    <row r="7" spans="1:8" ht="20.25" customHeight="1">
      <c r="A7" s="263"/>
      <c r="B7" s="482"/>
      <c r="C7" s="281" t="s">
        <v>258</v>
      </c>
      <c r="D7" s="281" t="s">
        <v>259</v>
      </c>
      <c r="E7" s="281" t="s">
        <v>259</v>
      </c>
      <c r="F7" s="281"/>
      <c r="G7" s="281"/>
      <c r="H7" s="12"/>
    </row>
    <row r="8" spans="1:8" ht="20.25" customHeight="1">
      <c r="A8" s="263"/>
      <c r="B8" s="482"/>
      <c r="C8" s="281" t="s">
        <v>260</v>
      </c>
      <c r="D8" s="281"/>
      <c r="E8" s="281"/>
      <c r="F8" s="281"/>
      <c r="G8" s="281"/>
      <c r="H8" s="12"/>
    </row>
    <row r="9" spans="1:8" ht="20.25" customHeight="1" thickBot="1">
      <c r="A9" s="283"/>
      <c r="B9" s="483"/>
      <c r="C9" s="284"/>
      <c r="D9" s="285"/>
      <c r="E9" s="284"/>
      <c r="F9" s="284"/>
      <c r="G9" s="284"/>
      <c r="H9" s="286"/>
    </row>
    <row r="10" spans="1:8" ht="20.25" customHeight="1">
      <c r="A10" s="279"/>
      <c r="B10" s="481" t="s">
        <v>261</v>
      </c>
      <c r="C10" s="280" t="s">
        <v>255</v>
      </c>
      <c r="D10" s="280" t="s">
        <v>244</v>
      </c>
      <c r="E10" s="280" t="s">
        <v>244</v>
      </c>
      <c r="F10" s="280"/>
      <c r="G10" s="280"/>
      <c r="H10" s="287"/>
    </row>
    <row r="11" spans="1:8" ht="28.5" customHeight="1">
      <c r="A11" s="263"/>
      <c r="B11" s="482"/>
      <c r="C11" s="281" t="s">
        <v>255</v>
      </c>
      <c r="D11" s="282" t="s">
        <v>256</v>
      </c>
      <c r="E11" s="282" t="s">
        <v>256</v>
      </c>
      <c r="F11" s="281"/>
      <c r="G11" s="281"/>
      <c r="H11" s="288"/>
    </row>
    <row r="12" spans="1:8" ht="20.25" customHeight="1">
      <c r="A12" s="263"/>
      <c r="B12" s="482"/>
      <c r="C12" s="281" t="s">
        <v>255</v>
      </c>
      <c r="D12" s="281" t="s">
        <v>257</v>
      </c>
      <c r="E12" s="281" t="s">
        <v>257</v>
      </c>
      <c r="F12" s="281"/>
      <c r="G12" s="281"/>
      <c r="H12" s="288"/>
    </row>
    <row r="13" spans="1:8" ht="30" customHeight="1">
      <c r="A13" s="263"/>
      <c r="B13" s="482"/>
      <c r="C13" s="281" t="s">
        <v>258</v>
      </c>
      <c r="D13" s="281" t="s">
        <v>259</v>
      </c>
      <c r="E13" s="281" t="s">
        <v>259</v>
      </c>
      <c r="F13" s="281"/>
      <c r="G13" s="281"/>
      <c r="H13" s="288"/>
    </row>
    <row r="14" spans="1:8" ht="30" customHeight="1">
      <c r="A14" s="283"/>
      <c r="B14" s="482"/>
      <c r="C14" s="281" t="s">
        <v>260</v>
      </c>
      <c r="D14" s="289"/>
      <c r="E14" s="289"/>
      <c r="F14" s="289"/>
      <c r="G14" s="289"/>
      <c r="H14" s="290"/>
    </row>
    <row r="15" spans="1:8" ht="20.25" customHeight="1" thickBot="1">
      <c r="A15" s="283"/>
      <c r="B15" s="483"/>
      <c r="C15" s="291"/>
      <c r="D15" s="284"/>
      <c r="E15" s="284"/>
      <c r="F15" s="284"/>
      <c r="G15" s="284"/>
      <c r="H15" s="286"/>
    </row>
    <row r="16" spans="1:8" ht="20.25" customHeight="1">
      <c r="A16" s="279"/>
      <c r="B16" s="484"/>
      <c r="C16" s="292"/>
      <c r="D16" s="292"/>
      <c r="E16" s="292"/>
      <c r="F16" s="292"/>
      <c r="G16" s="292"/>
      <c r="H16" s="293"/>
    </row>
    <row r="17" spans="1:8" ht="20.25" customHeight="1">
      <c r="A17" s="263"/>
      <c r="B17" s="484"/>
      <c r="C17" s="281"/>
      <c r="D17" s="281"/>
      <c r="E17" s="281"/>
      <c r="F17" s="281"/>
      <c r="G17" s="281"/>
      <c r="H17" s="288"/>
    </row>
    <row r="18" spans="1:8" ht="20.25" customHeight="1">
      <c r="A18" s="263"/>
      <c r="B18" s="484"/>
      <c r="C18" s="281"/>
      <c r="D18" s="281"/>
      <c r="E18" s="281"/>
      <c r="F18" s="281"/>
      <c r="G18" s="281"/>
      <c r="H18" s="288"/>
    </row>
    <row r="19" spans="1:8" ht="18" customHeight="1" thickBot="1">
      <c r="A19" s="283"/>
      <c r="B19" s="484"/>
      <c r="C19" s="289"/>
      <c r="D19" s="289"/>
      <c r="E19" s="289"/>
      <c r="F19" s="289"/>
      <c r="G19" s="289"/>
      <c r="H19" s="290"/>
    </row>
    <row r="20" spans="1:8" ht="20.25" customHeight="1">
      <c r="A20" s="279"/>
      <c r="B20" s="485"/>
      <c r="C20" s="280"/>
      <c r="D20" s="280"/>
      <c r="E20" s="280"/>
      <c r="F20" s="280"/>
      <c r="G20" s="280"/>
      <c r="H20" s="287"/>
    </row>
    <row r="21" spans="1:8" ht="17.25" customHeight="1">
      <c r="A21" s="263"/>
      <c r="B21" s="484"/>
      <c r="C21" s="281"/>
      <c r="D21" s="281"/>
      <c r="E21" s="281"/>
      <c r="F21" s="281"/>
      <c r="G21" s="281"/>
      <c r="H21" s="288"/>
    </row>
    <row r="22" spans="1:8" ht="20.25" customHeight="1">
      <c r="A22" s="263"/>
      <c r="B22" s="484"/>
      <c r="C22" s="281"/>
      <c r="D22" s="281"/>
      <c r="E22" s="281"/>
      <c r="F22" s="281"/>
      <c r="G22" s="281"/>
      <c r="H22" s="288"/>
    </row>
    <row r="23" spans="1:8" ht="20.25" customHeight="1" thickBot="1">
      <c r="A23" s="40"/>
      <c r="B23" s="486"/>
      <c r="C23" s="284"/>
      <c r="D23" s="284"/>
      <c r="E23" s="284"/>
      <c r="F23" s="284"/>
      <c r="G23" s="284"/>
      <c r="H23" s="286"/>
    </row>
    <row r="24" ht="12.75">
      <c r="A24" t="s">
        <v>262</v>
      </c>
    </row>
    <row r="25" spans="1:6" ht="12.75">
      <c r="A25" s="406" t="s">
        <v>263</v>
      </c>
      <c r="B25" s="406"/>
      <c r="C25" s="406"/>
      <c r="D25" s="406"/>
      <c r="E25" s="406"/>
      <c r="F25" s="406"/>
    </row>
  </sheetData>
  <sheetProtection formatColumns="0" insertRows="0"/>
  <protectedRanges>
    <protectedRange sqref="A4:H23" name="Aralık1"/>
  </protectedRanges>
  <mergeCells count="8">
    <mergeCell ref="B10:B15"/>
    <mergeCell ref="B16:B19"/>
    <mergeCell ref="B20:B23"/>
    <mergeCell ref="A25:F25"/>
    <mergeCell ref="A1:H1"/>
    <mergeCell ref="A2:B2"/>
    <mergeCell ref="C2:H2"/>
    <mergeCell ref="B4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14.25390625" style="0" customWidth="1"/>
    <col min="3" max="3" width="24.125" style="0" customWidth="1"/>
  </cols>
  <sheetData>
    <row r="1" spans="1:4" ht="21" customHeight="1" thickBot="1">
      <c r="A1" s="450" t="s">
        <v>356</v>
      </c>
      <c r="B1" s="451"/>
      <c r="C1" s="452"/>
      <c r="D1" s="95"/>
    </row>
    <row r="2" spans="1:4" ht="13.5" thickBot="1">
      <c r="A2" s="365" t="s">
        <v>280</v>
      </c>
      <c r="B2" s="83" t="s">
        <v>267</v>
      </c>
      <c r="C2" s="84" t="s">
        <v>0</v>
      </c>
      <c r="D2" s="298"/>
    </row>
    <row r="3" spans="1:4" ht="16.5" customHeight="1">
      <c r="A3" s="124" t="s">
        <v>164</v>
      </c>
      <c r="B3" s="218"/>
      <c r="C3" s="196" t="e">
        <f>(B3/$B$8)*100</f>
        <v>#DIV/0!</v>
      </c>
      <c r="D3" s="13"/>
    </row>
    <row r="4" spans="1:4" ht="16.5" customHeight="1">
      <c r="A4" s="127" t="s">
        <v>165</v>
      </c>
      <c r="B4" s="219"/>
      <c r="C4" s="196" t="e">
        <f>(B4/$B$8)*100</f>
        <v>#DIV/0!</v>
      </c>
      <c r="D4" s="13"/>
    </row>
    <row r="5" spans="1:4" ht="16.5" customHeight="1">
      <c r="A5" s="127" t="s">
        <v>166</v>
      </c>
      <c r="B5" s="219"/>
      <c r="C5" s="196" t="e">
        <f>(B5/$B$8)*100</f>
        <v>#DIV/0!</v>
      </c>
      <c r="D5" s="13"/>
    </row>
    <row r="6" spans="1:4" ht="16.5" customHeight="1">
      <c r="A6" s="128" t="s">
        <v>59</v>
      </c>
      <c r="B6" s="220"/>
      <c r="C6" s="196" t="e">
        <f>(B6/$B$8)*100</f>
        <v>#DIV/0!</v>
      </c>
      <c r="D6" s="13"/>
    </row>
    <row r="7" spans="1:4" ht="16.5" customHeight="1" thickBot="1">
      <c r="A7" s="128" t="s">
        <v>167</v>
      </c>
      <c r="B7" s="220"/>
      <c r="C7" s="196" t="e">
        <f>(B7/$B$8)*100</f>
        <v>#DIV/0!</v>
      </c>
      <c r="D7" s="13"/>
    </row>
    <row r="8" spans="1:4" ht="13.5" thickBot="1">
      <c r="A8" s="129" t="s">
        <v>2</v>
      </c>
      <c r="B8" s="221">
        <f>SUM(B3:B7)</f>
        <v>0</v>
      </c>
      <c r="C8" s="221" t="e">
        <f>SUM(C3:C7)</f>
        <v>#DIV/0!</v>
      </c>
      <c r="D8" s="13"/>
    </row>
    <row r="9" ht="13.5" thickBot="1"/>
    <row r="10" spans="1:4" ht="24" customHeight="1" thickBot="1">
      <c r="A10" s="450" t="s">
        <v>357</v>
      </c>
      <c r="B10" s="451"/>
      <c r="C10" s="452"/>
      <c r="D10" s="95"/>
    </row>
    <row r="11" spans="1:4" ht="13.5" thickBot="1">
      <c r="A11" s="297" t="s">
        <v>281</v>
      </c>
      <c r="B11" s="83" t="s">
        <v>267</v>
      </c>
      <c r="C11" s="84" t="s">
        <v>0</v>
      </c>
      <c r="D11" s="298"/>
    </row>
    <row r="12" spans="1:4" ht="15">
      <c r="A12" s="131" t="s">
        <v>168</v>
      </c>
      <c r="B12" s="159"/>
      <c r="C12" s="196" t="e">
        <f aca="true" t="shared" si="0" ref="C12:C17">(B12/$B$18)*100</f>
        <v>#DIV/0!</v>
      </c>
      <c r="D12" s="13"/>
    </row>
    <row r="13" spans="1:4" ht="15">
      <c r="A13" s="132" t="s">
        <v>169</v>
      </c>
      <c r="B13" s="145"/>
      <c r="C13" s="196" t="e">
        <f t="shared" si="0"/>
        <v>#DIV/0!</v>
      </c>
      <c r="D13" s="13"/>
    </row>
    <row r="14" spans="1:4" ht="15">
      <c r="A14" s="132" t="s">
        <v>170</v>
      </c>
      <c r="B14" s="145"/>
      <c r="C14" s="196" t="e">
        <f t="shared" si="0"/>
        <v>#DIV/0!</v>
      </c>
      <c r="D14" s="13"/>
    </row>
    <row r="15" spans="1:4" ht="15">
      <c r="A15" s="132" t="s">
        <v>171</v>
      </c>
      <c r="B15" s="145"/>
      <c r="C15" s="196" t="e">
        <f t="shared" si="0"/>
        <v>#DIV/0!</v>
      </c>
      <c r="D15" s="13"/>
    </row>
    <row r="16" spans="1:4" ht="15">
      <c r="A16" s="133" t="s">
        <v>172</v>
      </c>
      <c r="B16" s="145"/>
      <c r="C16" s="196" t="e">
        <f t="shared" si="0"/>
        <v>#DIV/0!</v>
      </c>
      <c r="D16" s="13"/>
    </row>
    <row r="17" spans="1:4" ht="15.75" thickBot="1">
      <c r="A17" s="134" t="s">
        <v>173</v>
      </c>
      <c r="B17" s="155"/>
      <c r="C17" s="196" t="e">
        <f t="shared" si="0"/>
        <v>#DIV/0!</v>
      </c>
      <c r="D17" s="13"/>
    </row>
    <row r="18" spans="1:4" ht="17.25" customHeight="1" thickBot="1">
      <c r="A18" s="129" t="s">
        <v>2</v>
      </c>
      <c r="B18" s="194">
        <f>SUM(B12:B17)</f>
        <v>0</v>
      </c>
      <c r="C18" s="221" t="e">
        <f>SUM(C12:C17)</f>
        <v>#DIV/0!</v>
      </c>
      <c r="D18" s="13"/>
    </row>
    <row r="19" ht="13.5" thickBot="1"/>
    <row r="20" spans="1:4" ht="29.25" customHeight="1" thickBot="1">
      <c r="A20" s="491" t="s">
        <v>358</v>
      </c>
      <c r="B20" s="492"/>
      <c r="C20" s="493"/>
      <c r="D20" s="95"/>
    </row>
    <row r="21" spans="1:4" ht="13.5" thickBot="1">
      <c r="A21" s="294" t="s">
        <v>282</v>
      </c>
      <c r="B21" s="83" t="s">
        <v>267</v>
      </c>
      <c r="C21" s="84" t="s">
        <v>0</v>
      </c>
      <c r="D21" s="298"/>
    </row>
    <row r="22" spans="1:4" ht="15">
      <c r="A22" s="135" t="s">
        <v>283</v>
      </c>
      <c r="B22" s="159"/>
      <c r="C22" s="196" t="e">
        <f aca="true" t="shared" si="1" ref="C22:C27">(B22/$B$28)*100</f>
        <v>#DIV/0!</v>
      </c>
      <c r="D22" s="13"/>
    </row>
    <row r="23" spans="1:4" ht="15">
      <c r="A23" s="136" t="s">
        <v>284</v>
      </c>
      <c r="B23" s="145"/>
      <c r="C23" s="196" t="e">
        <f t="shared" si="1"/>
        <v>#DIV/0!</v>
      </c>
      <c r="D23" s="13"/>
    </row>
    <row r="24" spans="1:4" ht="15">
      <c r="A24" s="136" t="s">
        <v>285</v>
      </c>
      <c r="B24" s="145"/>
      <c r="C24" s="196" t="e">
        <f t="shared" si="1"/>
        <v>#DIV/0!</v>
      </c>
      <c r="D24" s="13"/>
    </row>
    <row r="25" spans="1:4" ht="15">
      <c r="A25" s="136" t="s">
        <v>286</v>
      </c>
      <c r="B25" s="145"/>
      <c r="C25" s="196" t="e">
        <f t="shared" si="1"/>
        <v>#DIV/0!</v>
      </c>
      <c r="D25" s="13"/>
    </row>
    <row r="26" spans="1:4" ht="15">
      <c r="A26" s="137" t="s">
        <v>287</v>
      </c>
      <c r="B26" s="145"/>
      <c r="C26" s="196" t="e">
        <f t="shared" si="1"/>
        <v>#DIV/0!</v>
      </c>
      <c r="D26" s="13"/>
    </row>
    <row r="27" spans="1:4" ht="15.75" thickBot="1">
      <c r="A27" s="138" t="s">
        <v>101</v>
      </c>
      <c r="B27" s="155"/>
      <c r="C27" s="196" t="e">
        <f t="shared" si="1"/>
        <v>#DIV/0!</v>
      </c>
      <c r="D27" s="13"/>
    </row>
    <row r="28" spans="1:4" ht="15" thickBot="1">
      <c r="A28" s="139" t="s">
        <v>2</v>
      </c>
      <c r="B28" s="222">
        <f>SUM(B22:B27)</f>
        <v>0</v>
      </c>
      <c r="C28" s="195" t="e">
        <f>SUM(C22:C27)</f>
        <v>#DIV/0!</v>
      </c>
      <c r="D28" s="13"/>
    </row>
    <row r="33" spans="1:3" ht="15">
      <c r="A33" s="111"/>
      <c r="B33" s="112"/>
      <c r="C33" s="111"/>
    </row>
    <row r="34" spans="1:3" ht="15">
      <c r="A34" s="113"/>
      <c r="B34" s="112"/>
      <c r="C34" s="111"/>
    </row>
    <row r="35" spans="1:3" ht="15">
      <c r="A35" s="113"/>
      <c r="B35" s="112"/>
      <c r="C35" s="111"/>
    </row>
  </sheetData>
  <sheetProtection formatColumns="0" insertRows="0" deleteRows="0"/>
  <protectedRanges>
    <protectedRange sqref="B12:B17 B22:B27 B3:B7" name="Aralık1"/>
  </protectedRanges>
  <mergeCells count="3">
    <mergeCell ref="A1:C1"/>
    <mergeCell ref="A10:C10"/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B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24.125" style="0" customWidth="1"/>
    <col min="2" max="2" width="35.875" style="0" customWidth="1"/>
  </cols>
  <sheetData>
    <row r="2" ht="13.5" thickBot="1"/>
    <row r="3" spans="1:2" ht="21.75" customHeight="1" thickBot="1">
      <c r="A3" s="450" t="s">
        <v>359</v>
      </c>
      <c r="B3" s="452"/>
    </row>
    <row r="4" spans="1:2" ht="13.5" thickBot="1">
      <c r="A4" s="332"/>
      <c r="B4" s="366" t="s">
        <v>267</v>
      </c>
    </row>
    <row r="5" spans="1:2" ht="15" customHeight="1" thickBot="1">
      <c r="A5" s="140" t="s">
        <v>297</v>
      </c>
      <c r="B5" s="367"/>
    </row>
    <row r="6" spans="1:2" ht="12.75">
      <c r="A6" s="13"/>
      <c r="B6" s="13"/>
    </row>
    <row r="7" spans="1:2" ht="12.75">
      <c r="A7" s="13"/>
      <c r="B7" s="13"/>
    </row>
    <row r="8" spans="1:2" ht="12.75">
      <c r="A8" s="13"/>
      <c r="B8" s="13"/>
    </row>
    <row r="9" spans="1:2" ht="12.75">
      <c r="A9" s="13"/>
      <c r="B9" s="13"/>
    </row>
  </sheetData>
  <sheetProtection formatColumns="0"/>
  <protectedRanges>
    <protectedRange sqref="B5" name="Aralık1"/>
  </protectedRanges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13.375" style="0" customWidth="1"/>
    <col min="2" max="2" width="10.875" style="0" customWidth="1"/>
    <col min="3" max="3" width="11.875" style="0" customWidth="1"/>
  </cols>
  <sheetData>
    <row r="2" ht="13.5" thickBot="1"/>
    <row r="3" spans="1:4" ht="24.75" customHeight="1" thickBot="1">
      <c r="A3" s="491" t="s">
        <v>360</v>
      </c>
      <c r="B3" s="492"/>
      <c r="C3" s="493"/>
      <c r="D3" s="95"/>
    </row>
    <row r="4" spans="1:4" ht="13.5" thickBot="1">
      <c r="A4" s="297" t="s">
        <v>281</v>
      </c>
      <c r="B4" s="83" t="s">
        <v>267</v>
      </c>
      <c r="C4" s="84" t="s">
        <v>0</v>
      </c>
      <c r="D4" s="298"/>
    </row>
    <row r="5" spans="1:4" ht="15.75">
      <c r="A5" s="141" t="s">
        <v>288</v>
      </c>
      <c r="B5" s="159"/>
      <c r="C5" s="196" t="e">
        <f aca="true" t="shared" si="0" ref="C5:C10">(B5/$B$11)*100</f>
        <v>#DIV/0!</v>
      </c>
      <c r="D5" s="13"/>
    </row>
    <row r="6" spans="1:4" ht="15.75">
      <c r="A6" s="368" t="s">
        <v>289</v>
      </c>
      <c r="B6" s="145"/>
      <c r="C6" s="154" t="e">
        <f t="shared" si="0"/>
        <v>#DIV/0!</v>
      </c>
      <c r="D6" s="13"/>
    </row>
    <row r="7" spans="1:4" ht="17.25" customHeight="1">
      <c r="A7" s="142" t="s">
        <v>290</v>
      </c>
      <c r="B7" s="145"/>
      <c r="C7" s="154" t="e">
        <f t="shared" si="0"/>
        <v>#DIV/0!</v>
      </c>
      <c r="D7" s="13"/>
    </row>
    <row r="8" spans="1:4" ht="17.25" customHeight="1">
      <c r="A8" s="142" t="s">
        <v>291</v>
      </c>
      <c r="B8" s="145"/>
      <c r="C8" s="154" t="e">
        <f t="shared" si="0"/>
        <v>#DIV/0!</v>
      </c>
      <c r="D8" s="13"/>
    </row>
    <row r="9" spans="1:4" ht="17.25" customHeight="1">
      <c r="A9" s="142" t="s">
        <v>292</v>
      </c>
      <c r="B9" s="145"/>
      <c r="C9" s="154" t="e">
        <f t="shared" si="0"/>
        <v>#DIV/0!</v>
      </c>
      <c r="D9" s="13"/>
    </row>
    <row r="10" spans="1:4" ht="18" customHeight="1" thickBot="1">
      <c r="A10" s="143" t="s">
        <v>173</v>
      </c>
      <c r="B10" s="155"/>
      <c r="C10" s="156" t="e">
        <f t="shared" si="0"/>
        <v>#DIV/0!</v>
      </c>
      <c r="D10" s="13"/>
    </row>
    <row r="11" spans="1:4" ht="21.75" customHeight="1" thickBot="1">
      <c r="A11" s="129" t="s">
        <v>2</v>
      </c>
      <c r="B11" s="194">
        <f>SUM(B5:B10)</f>
        <v>0</v>
      </c>
      <c r="C11" s="178" t="e">
        <f>SUM(C5:C10)</f>
        <v>#DIV/0!</v>
      </c>
      <c r="D11" s="13"/>
    </row>
  </sheetData>
  <sheetProtection formatColumns="0" insertRows="0" deleteRows="0"/>
  <protectedRanges>
    <protectedRange sqref="B5:B10" name="Aralık1"/>
  </protectedRanges>
  <mergeCells count="1">
    <mergeCell ref="A3:C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10.875" style="0" customWidth="1"/>
  </cols>
  <sheetData>
    <row r="2" ht="13.5" thickBot="1"/>
    <row r="3" spans="1:4" ht="37.5" customHeight="1" thickBot="1">
      <c r="A3" s="491" t="s">
        <v>361</v>
      </c>
      <c r="B3" s="492"/>
      <c r="C3" s="493"/>
      <c r="D3" s="95"/>
    </row>
    <row r="4" spans="1:4" ht="13.5" thickBot="1">
      <c r="A4" s="294" t="s">
        <v>293</v>
      </c>
      <c r="B4" s="83" t="s">
        <v>267</v>
      </c>
      <c r="C4" s="84" t="s">
        <v>0</v>
      </c>
      <c r="D4" s="298"/>
    </row>
    <row r="5" spans="1:4" ht="16.5" customHeight="1">
      <c r="A5" s="135" t="s">
        <v>294</v>
      </c>
      <c r="B5" s="125"/>
      <c r="C5" s="126" t="e">
        <f aca="true" t="shared" si="0" ref="C5:C10">(B5/$B$11)*100</f>
        <v>#DIV/0!</v>
      </c>
      <c r="D5" s="13"/>
    </row>
    <row r="6" spans="1:4" ht="16.5" customHeight="1">
      <c r="A6" s="136" t="s">
        <v>295</v>
      </c>
      <c r="B6" s="108"/>
      <c r="C6" s="126" t="e">
        <f t="shared" si="0"/>
        <v>#DIV/0!</v>
      </c>
      <c r="D6" s="13"/>
    </row>
    <row r="7" spans="1:4" ht="18.75" customHeight="1">
      <c r="A7" s="136" t="s">
        <v>285</v>
      </c>
      <c r="B7" s="108"/>
      <c r="C7" s="126" t="e">
        <f t="shared" si="0"/>
        <v>#DIV/0!</v>
      </c>
      <c r="D7" s="13"/>
    </row>
    <row r="8" spans="1:4" ht="17.25" customHeight="1">
      <c r="A8" s="136" t="s">
        <v>286</v>
      </c>
      <c r="B8" s="108"/>
      <c r="C8" s="126" t="e">
        <f t="shared" si="0"/>
        <v>#DIV/0!</v>
      </c>
      <c r="D8" s="13"/>
    </row>
    <row r="9" spans="1:4" ht="18.75" customHeight="1">
      <c r="A9" s="137" t="s">
        <v>287</v>
      </c>
      <c r="B9" s="108"/>
      <c r="C9" s="126" t="e">
        <f t="shared" si="0"/>
        <v>#DIV/0!</v>
      </c>
      <c r="D9" s="13"/>
    </row>
    <row r="10" spans="1:4" ht="15.75" thickBot="1">
      <c r="A10" s="138" t="s">
        <v>101</v>
      </c>
      <c r="B10" s="109"/>
      <c r="C10" s="126" t="e">
        <f t="shared" si="0"/>
        <v>#DIV/0!</v>
      </c>
      <c r="D10" s="13"/>
    </row>
    <row r="11" spans="1:4" ht="20.25" customHeight="1" thickBot="1">
      <c r="A11" s="139" t="s">
        <v>2</v>
      </c>
      <c r="B11" s="130">
        <f>SUM(B5:B10)</f>
        <v>0</v>
      </c>
      <c r="C11" s="102" t="e">
        <f>SUM(C5:C10)</f>
        <v>#DIV/0!</v>
      </c>
      <c r="D11" s="13"/>
    </row>
  </sheetData>
  <sheetProtection formatColumns="0"/>
  <protectedRanges>
    <protectedRange sqref="B5:B10" name="Aralık1"/>
  </protectedRanges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K4" sqref="K4"/>
    </sheetView>
  </sheetViews>
  <sheetFormatPr defaultColWidth="9.00390625" defaultRowHeight="12.75"/>
  <cols>
    <col min="2" max="2" width="14.125" style="0" customWidth="1"/>
    <col min="3" max="5" width="9.125" style="249" customWidth="1"/>
    <col min="6" max="6" width="9.125" style="254" customWidth="1"/>
    <col min="7" max="7" width="9.125" style="249" customWidth="1"/>
    <col min="8" max="8" width="9.125" style="254" customWidth="1"/>
    <col min="9" max="9" width="9.125" style="249" customWidth="1"/>
  </cols>
  <sheetData>
    <row r="1" spans="1:9" ht="19.5" customHeight="1" thickBot="1">
      <c r="A1" s="407" t="s">
        <v>231</v>
      </c>
      <c r="B1" s="404"/>
      <c r="C1" s="404"/>
      <c r="D1" s="404"/>
      <c r="E1" s="404"/>
      <c r="F1" s="404"/>
      <c r="G1" s="404"/>
      <c r="H1" s="404"/>
      <c r="I1" s="405"/>
    </row>
    <row r="2" spans="1:9" ht="12.75">
      <c r="A2" s="494"/>
      <c r="B2" s="226"/>
      <c r="C2" s="502" t="s">
        <v>362</v>
      </c>
      <c r="D2" s="503"/>
      <c r="E2" s="503"/>
      <c r="F2" s="503"/>
      <c r="G2" s="503"/>
      <c r="H2" s="503"/>
      <c r="I2" s="504"/>
    </row>
    <row r="3" spans="1:9" ht="23.25" thickBot="1">
      <c r="A3" s="495"/>
      <c r="B3" s="227" t="s">
        <v>174</v>
      </c>
      <c r="C3" s="241" t="s">
        <v>175</v>
      </c>
      <c r="D3" s="242" t="s">
        <v>176</v>
      </c>
      <c r="E3" s="242" t="s">
        <v>177</v>
      </c>
      <c r="F3" s="255" t="s">
        <v>0</v>
      </c>
      <c r="G3" s="242" t="s">
        <v>178</v>
      </c>
      <c r="H3" s="255" t="s">
        <v>0</v>
      </c>
      <c r="I3" s="243" t="s">
        <v>179</v>
      </c>
    </row>
    <row r="4" spans="1:9" ht="12.75">
      <c r="A4" s="496" t="s">
        <v>180</v>
      </c>
      <c r="B4" s="237" t="s">
        <v>181</v>
      </c>
      <c r="C4" s="147"/>
      <c r="D4" s="148"/>
      <c r="E4" s="148"/>
      <c r="F4" s="250" t="e">
        <f>(E4/E$29)*100</f>
        <v>#DIV/0!</v>
      </c>
      <c r="G4" s="148"/>
      <c r="H4" s="250" t="e">
        <f>(G4/G$29)*100</f>
        <v>#DIV/0!</v>
      </c>
      <c r="I4" s="244">
        <f>E4-G4</f>
        <v>0</v>
      </c>
    </row>
    <row r="5" spans="1:9" ht="12.75">
      <c r="A5" s="497"/>
      <c r="B5" s="238" t="s">
        <v>198</v>
      </c>
      <c r="C5" s="65"/>
      <c r="D5" s="66"/>
      <c r="E5" s="66"/>
      <c r="F5" s="24" t="e">
        <f aca="true" t="shared" si="0" ref="F5:H20">(E5/E$29)*100</f>
        <v>#DIV/0!</v>
      </c>
      <c r="G5" s="66"/>
      <c r="H5" s="24" t="e">
        <f t="shared" si="0"/>
        <v>#DIV/0!</v>
      </c>
      <c r="I5" s="245">
        <f aca="true" t="shared" si="1" ref="I5:I57">E5-G5</f>
        <v>0</v>
      </c>
    </row>
    <row r="6" spans="1:9" ht="12.75">
      <c r="A6" s="497"/>
      <c r="B6" s="238" t="s">
        <v>199</v>
      </c>
      <c r="C6" s="65"/>
      <c r="D6" s="66"/>
      <c r="E6" s="66"/>
      <c r="F6" s="24" t="e">
        <f t="shared" si="0"/>
        <v>#DIV/0!</v>
      </c>
      <c r="G6" s="66"/>
      <c r="H6" s="24" t="e">
        <f t="shared" si="0"/>
        <v>#DIV/0!</v>
      </c>
      <c r="I6" s="245">
        <f t="shared" si="1"/>
        <v>0</v>
      </c>
    </row>
    <row r="7" spans="1:9" ht="12.75">
      <c r="A7" s="497"/>
      <c r="B7" s="238" t="s">
        <v>183</v>
      </c>
      <c r="C7" s="65"/>
      <c r="D7" s="66"/>
      <c r="E7" s="66"/>
      <c r="F7" s="24" t="e">
        <f t="shared" si="0"/>
        <v>#DIV/0!</v>
      </c>
      <c r="G7" s="66"/>
      <c r="H7" s="24" t="e">
        <f t="shared" si="0"/>
        <v>#DIV/0!</v>
      </c>
      <c r="I7" s="245">
        <f t="shared" si="1"/>
        <v>0</v>
      </c>
    </row>
    <row r="8" spans="1:9" ht="12.75">
      <c r="A8" s="497"/>
      <c r="B8" s="238" t="s">
        <v>200</v>
      </c>
      <c r="C8" s="65"/>
      <c r="D8" s="66"/>
      <c r="E8" s="66"/>
      <c r="F8" s="24" t="e">
        <f t="shared" si="0"/>
        <v>#DIV/0!</v>
      </c>
      <c r="G8" s="66"/>
      <c r="H8" s="24" t="e">
        <f t="shared" si="0"/>
        <v>#DIV/0!</v>
      </c>
      <c r="I8" s="245">
        <f t="shared" si="1"/>
        <v>0</v>
      </c>
    </row>
    <row r="9" spans="1:9" ht="12.75">
      <c r="A9" s="497"/>
      <c r="B9" s="238" t="s">
        <v>201</v>
      </c>
      <c r="C9" s="65"/>
      <c r="D9" s="66"/>
      <c r="E9" s="66"/>
      <c r="F9" s="24" t="e">
        <f t="shared" si="0"/>
        <v>#DIV/0!</v>
      </c>
      <c r="G9" s="66"/>
      <c r="H9" s="24" t="e">
        <f t="shared" si="0"/>
        <v>#DIV/0!</v>
      </c>
      <c r="I9" s="245">
        <f t="shared" si="1"/>
        <v>0</v>
      </c>
    </row>
    <row r="10" spans="1:9" ht="12.75">
      <c r="A10" s="497"/>
      <c r="B10" s="238" t="s">
        <v>185</v>
      </c>
      <c r="C10" s="65"/>
      <c r="D10" s="66"/>
      <c r="E10" s="66"/>
      <c r="F10" s="24" t="e">
        <f t="shared" si="0"/>
        <v>#DIV/0!</v>
      </c>
      <c r="G10" s="66"/>
      <c r="H10" s="24" t="e">
        <f t="shared" si="0"/>
        <v>#DIV/0!</v>
      </c>
      <c r="I10" s="245">
        <f t="shared" si="1"/>
        <v>0</v>
      </c>
    </row>
    <row r="11" spans="1:9" ht="12.75">
      <c r="A11" s="497"/>
      <c r="B11" s="238" t="s">
        <v>186</v>
      </c>
      <c r="C11" s="65"/>
      <c r="D11" s="66"/>
      <c r="E11" s="66"/>
      <c r="F11" s="24" t="e">
        <f t="shared" si="0"/>
        <v>#DIV/0!</v>
      </c>
      <c r="G11" s="66"/>
      <c r="H11" s="24" t="e">
        <f t="shared" si="0"/>
        <v>#DIV/0!</v>
      </c>
      <c r="I11" s="245">
        <f t="shared" si="1"/>
        <v>0</v>
      </c>
    </row>
    <row r="12" spans="1:9" ht="12.75">
      <c r="A12" s="497"/>
      <c r="B12" s="238" t="s">
        <v>202</v>
      </c>
      <c r="C12" s="65"/>
      <c r="D12" s="66"/>
      <c r="E12" s="66"/>
      <c r="F12" s="24" t="e">
        <f t="shared" si="0"/>
        <v>#DIV/0!</v>
      </c>
      <c r="G12" s="66"/>
      <c r="H12" s="24" t="e">
        <f t="shared" si="0"/>
        <v>#DIV/0!</v>
      </c>
      <c r="I12" s="245">
        <f t="shared" si="1"/>
        <v>0</v>
      </c>
    </row>
    <row r="13" spans="1:9" ht="12.75">
      <c r="A13" s="497"/>
      <c r="B13" s="238" t="s">
        <v>187</v>
      </c>
      <c r="C13" s="65"/>
      <c r="D13" s="66"/>
      <c r="E13" s="66"/>
      <c r="F13" s="24" t="e">
        <f t="shared" si="0"/>
        <v>#DIV/0!</v>
      </c>
      <c r="G13" s="66"/>
      <c r="H13" s="24" t="e">
        <f t="shared" si="0"/>
        <v>#DIV/0!</v>
      </c>
      <c r="I13" s="245">
        <f t="shared" si="1"/>
        <v>0</v>
      </c>
    </row>
    <row r="14" spans="1:9" ht="12.75">
      <c r="A14" s="497"/>
      <c r="B14" s="238" t="s">
        <v>203</v>
      </c>
      <c r="C14" s="65"/>
      <c r="D14" s="66"/>
      <c r="E14" s="66"/>
      <c r="F14" s="24" t="e">
        <f t="shared" si="0"/>
        <v>#DIV/0!</v>
      </c>
      <c r="G14" s="66"/>
      <c r="H14" s="24" t="e">
        <f t="shared" si="0"/>
        <v>#DIV/0!</v>
      </c>
      <c r="I14" s="245">
        <f t="shared" si="1"/>
        <v>0</v>
      </c>
    </row>
    <row r="15" spans="1:9" ht="12.75">
      <c r="A15" s="497"/>
      <c r="B15" s="238" t="s">
        <v>188</v>
      </c>
      <c r="C15" s="65"/>
      <c r="D15" s="66"/>
      <c r="E15" s="66"/>
      <c r="F15" s="24" t="e">
        <f t="shared" si="0"/>
        <v>#DIV/0!</v>
      </c>
      <c r="G15" s="66"/>
      <c r="H15" s="24" t="e">
        <f t="shared" si="0"/>
        <v>#DIV/0!</v>
      </c>
      <c r="I15" s="245">
        <f t="shared" si="1"/>
        <v>0</v>
      </c>
    </row>
    <row r="16" spans="1:9" ht="12.75">
      <c r="A16" s="497"/>
      <c r="B16" s="238" t="s">
        <v>189</v>
      </c>
      <c r="C16" s="65"/>
      <c r="D16" s="66"/>
      <c r="E16" s="66"/>
      <c r="F16" s="24" t="e">
        <f t="shared" si="0"/>
        <v>#DIV/0!</v>
      </c>
      <c r="G16" s="66"/>
      <c r="H16" s="24" t="e">
        <f t="shared" si="0"/>
        <v>#DIV/0!</v>
      </c>
      <c r="I16" s="245">
        <f t="shared" si="1"/>
        <v>0</v>
      </c>
    </row>
    <row r="17" spans="1:9" ht="12.75">
      <c r="A17" s="497"/>
      <c r="B17" s="238" t="s">
        <v>190</v>
      </c>
      <c r="C17" s="65"/>
      <c r="D17" s="66"/>
      <c r="E17" s="66"/>
      <c r="F17" s="24" t="e">
        <f t="shared" si="0"/>
        <v>#DIV/0!</v>
      </c>
      <c r="G17" s="66"/>
      <c r="H17" s="24" t="e">
        <f t="shared" si="0"/>
        <v>#DIV/0!</v>
      </c>
      <c r="I17" s="245">
        <f t="shared" si="1"/>
        <v>0</v>
      </c>
    </row>
    <row r="18" spans="1:9" ht="12.75">
      <c r="A18" s="497"/>
      <c r="B18" s="238" t="s">
        <v>204</v>
      </c>
      <c r="C18" s="65"/>
      <c r="D18" s="66"/>
      <c r="E18" s="66"/>
      <c r="F18" s="24" t="e">
        <f t="shared" si="0"/>
        <v>#DIV/0!</v>
      </c>
      <c r="G18" s="66"/>
      <c r="H18" s="24" t="e">
        <f t="shared" si="0"/>
        <v>#DIV/0!</v>
      </c>
      <c r="I18" s="245">
        <f t="shared" si="1"/>
        <v>0</v>
      </c>
    </row>
    <row r="19" spans="1:9" ht="12.75">
      <c r="A19" s="497"/>
      <c r="B19" s="238" t="s">
        <v>205</v>
      </c>
      <c r="C19" s="65"/>
      <c r="D19" s="66"/>
      <c r="E19" s="66"/>
      <c r="F19" s="24" t="e">
        <f t="shared" si="0"/>
        <v>#DIV/0!</v>
      </c>
      <c r="G19" s="66"/>
      <c r="H19" s="24" t="e">
        <f t="shared" si="0"/>
        <v>#DIV/0!</v>
      </c>
      <c r="I19" s="245">
        <f t="shared" si="1"/>
        <v>0</v>
      </c>
    </row>
    <row r="20" spans="1:9" ht="12.75">
      <c r="A20" s="497"/>
      <c r="B20" s="238" t="s">
        <v>206</v>
      </c>
      <c r="C20" s="65"/>
      <c r="D20" s="66"/>
      <c r="E20" s="66"/>
      <c r="F20" s="24" t="e">
        <f t="shared" si="0"/>
        <v>#DIV/0!</v>
      </c>
      <c r="G20" s="66"/>
      <c r="H20" s="24" t="e">
        <f t="shared" si="0"/>
        <v>#DIV/0!</v>
      </c>
      <c r="I20" s="245">
        <f t="shared" si="1"/>
        <v>0</v>
      </c>
    </row>
    <row r="21" spans="1:9" ht="12.75">
      <c r="A21" s="497"/>
      <c r="B21" s="238" t="s">
        <v>207</v>
      </c>
      <c r="C21" s="65"/>
      <c r="D21" s="66"/>
      <c r="E21" s="66"/>
      <c r="F21" s="24" t="e">
        <f aca="true" t="shared" si="2" ref="F21:H28">(E21/E$29)*100</f>
        <v>#DIV/0!</v>
      </c>
      <c r="G21" s="66"/>
      <c r="H21" s="24" t="e">
        <f t="shared" si="2"/>
        <v>#DIV/0!</v>
      </c>
      <c r="I21" s="245">
        <f t="shared" si="1"/>
        <v>0</v>
      </c>
    </row>
    <row r="22" spans="1:9" ht="12.75">
      <c r="A22" s="497"/>
      <c r="B22" s="238" t="s">
        <v>192</v>
      </c>
      <c r="C22" s="65"/>
      <c r="D22" s="66"/>
      <c r="E22" s="66"/>
      <c r="F22" s="24" t="e">
        <f t="shared" si="2"/>
        <v>#DIV/0!</v>
      </c>
      <c r="G22" s="66"/>
      <c r="H22" s="24" t="e">
        <f t="shared" si="2"/>
        <v>#DIV/0!</v>
      </c>
      <c r="I22" s="245">
        <f t="shared" si="1"/>
        <v>0</v>
      </c>
    </row>
    <row r="23" spans="1:9" ht="12.75">
      <c r="A23" s="497"/>
      <c r="B23" s="238" t="s">
        <v>208</v>
      </c>
      <c r="C23" s="65"/>
      <c r="D23" s="66"/>
      <c r="E23" s="66"/>
      <c r="F23" s="24" t="e">
        <f t="shared" si="2"/>
        <v>#DIV/0!</v>
      </c>
      <c r="G23" s="66"/>
      <c r="H23" s="24" t="e">
        <f t="shared" si="2"/>
        <v>#DIV/0!</v>
      </c>
      <c r="I23" s="245">
        <f t="shared" si="1"/>
        <v>0</v>
      </c>
    </row>
    <row r="24" spans="1:9" ht="12.75">
      <c r="A24" s="497"/>
      <c r="B24" s="238" t="s">
        <v>209</v>
      </c>
      <c r="C24" s="65"/>
      <c r="D24" s="66"/>
      <c r="E24" s="66"/>
      <c r="F24" s="24" t="e">
        <f t="shared" si="2"/>
        <v>#DIV/0!</v>
      </c>
      <c r="G24" s="66"/>
      <c r="H24" s="24" t="e">
        <f t="shared" si="2"/>
        <v>#DIV/0!</v>
      </c>
      <c r="I24" s="245">
        <f t="shared" si="1"/>
        <v>0</v>
      </c>
    </row>
    <row r="25" spans="1:9" ht="12.75">
      <c r="A25" s="497"/>
      <c r="B25" s="238" t="s">
        <v>210</v>
      </c>
      <c r="C25" s="65"/>
      <c r="D25" s="66"/>
      <c r="E25" s="66"/>
      <c r="F25" s="24" t="e">
        <f t="shared" si="2"/>
        <v>#DIV/0!</v>
      </c>
      <c r="G25" s="66"/>
      <c r="H25" s="24" t="e">
        <f t="shared" si="2"/>
        <v>#DIV/0!</v>
      </c>
      <c r="I25" s="245">
        <f t="shared" si="1"/>
        <v>0</v>
      </c>
    </row>
    <row r="26" spans="1:9" ht="12.75">
      <c r="A26" s="497"/>
      <c r="B26" s="238" t="s">
        <v>211</v>
      </c>
      <c r="C26" s="65"/>
      <c r="D26" s="66"/>
      <c r="E26" s="66"/>
      <c r="F26" s="24" t="e">
        <f t="shared" si="2"/>
        <v>#DIV/0!</v>
      </c>
      <c r="G26" s="66"/>
      <c r="H26" s="24" t="e">
        <f t="shared" si="2"/>
        <v>#DIV/0!</v>
      </c>
      <c r="I26" s="245">
        <f t="shared" si="1"/>
        <v>0</v>
      </c>
    </row>
    <row r="27" spans="1:9" ht="12.75">
      <c r="A27" s="497"/>
      <c r="B27" s="238" t="s">
        <v>193</v>
      </c>
      <c r="C27" s="65"/>
      <c r="D27" s="66"/>
      <c r="E27" s="66"/>
      <c r="F27" s="24" t="e">
        <f t="shared" si="2"/>
        <v>#DIV/0!</v>
      </c>
      <c r="G27" s="66"/>
      <c r="H27" s="24" t="e">
        <f t="shared" si="2"/>
        <v>#DIV/0!</v>
      </c>
      <c r="I27" s="245">
        <f t="shared" si="1"/>
        <v>0</v>
      </c>
    </row>
    <row r="28" spans="1:9" ht="12.75">
      <c r="A28" s="497"/>
      <c r="B28" s="238" t="s">
        <v>212</v>
      </c>
      <c r="C28" s="65"/>
      <c r="D28" s="66"/>
      <c r="E28" s="66"/>
      <c r="F28" s="24" t="e">
        <f t="shared" si="2"/>
        <v>#DIV/0!</v>
      </c>
      <c r="G28" s="66"/>
      <c r="H28" s="24" t="e">
        <f t="shared" si="2"/>
        <v>#DIV/0!</v>
      </c>
      <c r="I28" s="245">
        <f t="shared" si="1"/>
        <v>0</v>
      </c>
    </row>
    <row r="29" spans="1:9" ht="13.5" thickBot="1">
      <c r="A29" s="498"/>
      <c r="B29" s="259" t="s">
        <v>54</v>
      </c>
      <c r="C29" s="260">
        <f>SUM(C4:C28)</f>
        <v>0</v>
      </c>
      <c r="D29" s="261">
        <f aca="true" t="shared" si="3" ref="D29:I29">SUM(D4:D28)</f>
        <v>0</v>
      </c>
      <c r="E29" s="261">
        <f t="shared" si="3"/>
        <v>0</v>
      </c>
      <c r="F29" s="33" t="e">
        <f t="shared" si="3"/>
        <v>#DIV/0!</v>
      </c>
      <c r="G29" s="261">
        <f t="shared" si="3"/>
        <v>0</v>
      </c>
      <c r="H29" s="33" t="e">
        <f t="shared" si="3"/>
        <v>#DIV/0!</v>
      </c>
      <c r="I29" s="262">
        <f t="shared" si="3"/>
        <v>0</v>
      </c>
    </row>
    <row r="30" spans="1:9" ht="12.75">
      <c r="A30" s="499" t="s">
        <v>191</v>
      </c>
      <c r="B30" s="258" t="s">
        <v>181</v>
      </c>
      <c r="C30" s="157"/>
      <c r="D30" s="149"/>
      <c r="E30" s="149"/>
      <c r="F30" s="257" t="e">
        <f>(E30/E$58)*100</f>
        <v>#DIV/0!</v>
      </c>
      <c r="G30" s="149"/>
      <c r="H30" s="257" t="e">
        <f>(G30/G$58)*100</f>
        <v>#DIV/0!</v>
      </c>
      <c r="I30" s="256">
        <f t="shared" si="1"/>
        <v>0</v>
      </c>
    </row>
    <row r="31" spans="1:9" ht="12.75">
      <c r="A31" s="500"/>
      <c r="B31" s="238" t="s">
        <v>182</v>
      </c>
      <c r="C31" s="65"/>
      <c r="D31" s="66"/>
      <c r="E31" s="66"/>
      <c r="F31" s="24" t="e">
        <f aca="true" t="shared" si="4" ref="F31:H46">(E31/E$58)*100</f>
        <v>#DIV/0!</v>
      </c>
      <c r="G31" s="66"/>
      <c r="H31" s="24" t="e">
        <f t="shared" si="4"/>
        <v>#DIV/0!</v>
      </c>
      <c r="I31" s="245">
        <f t="shared" si="1"/>
        <v>0</v>
      </c>
    </row>
    <row r="32" spans="1:9" ht="12.75">
      <c r="A32" s="500"/>
      <c r="B32" s="238" t="s">
        <v>213</v>
      </c>
      <c r="C32" s="65"/>
      <c r="D32" s="66"/>
      <c r="E32" s="66"/>
      <c r="F32" s="24" t="e">
        <f t="shared" si="4"/>
        <v>#DIV/0!</v>
      </c>
      <c r="G32" s="66"/>
      <c r="H32" s="24" t="e">
        <f t="shared" si="4"/>
        <v>#DIV/0!</v>
      </c>
      <c r="I32" s="245">
        <f t="shared" si="1"/>
        <v>0</v>
      </c>
    </row>
    <row r="33" spans="1:9" ht="12.75">
      <c r="A33" s="500"/>
      <c r="B33" s="238" t="s">
        <v>198</v>
      </c>
      <c r="C33" s="65"/>
      <c r="D33" s="66"/>
      <c r="E33" s="66"/>
      <c r="F33" s="24" t="e">
        <f t="shared" si="4"/>
        <v>#DIV/0!</v>
      </c>
      <c r="G33" s="66"/>
      <c r="H33" s="24" t="e">
        <f t="shared" si="4"/>
        <v>#DIV/0!</v>
      </c>
      <c r="I33" s="245">
        <f t="shared" si="1"/>
        <v>0</v>
      </c>
    </row>
    <row r="34" spans="1:9" ht="12.75">
      <c r="A34" s="500"/>
      <c r="B34" s="238" t="s">
        <v>183</v>
      </c>
      <c r="C34" s="65"/>
      <c r="D34" s="66"/>
      <c r="E34" s="66"/>
      <c r="F34" s="24" t="e">
        <f t="shared" si="4"/>
        <v>#DIV/0!</v>
      </c>
      <c r="G34" s="66"/>
      <c r="H34" s="24" t="e">
        <f t="shared" si="4"/>
        <v>#DIV/0!</v>
      </c>
      <c r="I34" s="245">
        <f t="shared" si="1"/>
        <v>0</v>
      </c>
    </row>
    <row r="35" spans="1:9" ht="12.75">
      <c r="A35" s="500"/>
      <c r="B35" s="238" t="s">
        <v>184</v>
      </c>
      <c r="C35" s="65"/>
      <c r="D35" s="66"/>
      <c r="E35" s="66"/>
      <c r="F35" s="24" t="e">
        <f t="shared" si="4"/>
        <v>#DIV/0!</v>
      </c>
      <c r="G35" s="66"/>
      <c r="H35" s="24" t="e">
        <f t="shared" si="4"/>
        <v>#DIV/0!</v>
      </c>
      <c r="I35" s="245">
        <f t="shared" si="1"/>
        <v>0</v>
      </c>
    </row>
    <row r="36" spans="1:9" ht="12.75">
      <c r="A36" s="500"/>
      <c r="B36" s="238" t="s">
        <v>214</v>
      </c>
      <c r="C36" s="65"/>
      <c r="D36" s="66"/>
      <c r="E36" s="66"/>
      <c r="F36" s="24" t="e">
        <f t="shared" si="4"/>
        <v>#DIV/0!</v>
      </c>
      <c r="G36" s="66"/>
      <c r="H36" s="24" t="e">
        <f t="shared" si="4"/>
        <v>#DIV/0!</v>
      </c>
      <c r="I36" s="245">
        <f t="shared" si="1"/>
        <v>0</v>
      </c>
    </row>
    <row r="37" spans="1:9" ht="12.75">
      <c r="A37" s="500"/>
      <c r="B37" s="238" t="s">
        <v>200</v>
      </c>
      <c r="C37" s="65"/>
      <c r="D37" s="66"/>
      <c r="E37" s="66"/>
      <c r="F37" s="24" t="e">
        <f t="shared" si="4"/>
        <v>#DIV/0!</v>
      </c>
      <c r="G37" s="66"/>
      <c r="H37" s="24" t="e">
        <f t="shared" si="4"/>
        <v>#DIV/0!</v>
      </c>
      <c r="I37" s="245">
        <f t="shared" si="1"/>
        <v>0</v>
      </c>
    </row>
    <row r="38" spans="1:9" ht="12.75">
      <c r="A38" s="500"/>
      <c r="B38" s="238" t="s">
        <v>201</v>
      </c>
      <c r="C38" s="65"/>
      <c r="D38" s="66"/>
      <c r="E38" s="66"/>
      <c r="F38" s="24" t="e">
        <f t="shared" si="4"/>
        <v>#DIV/0!</v>
      </c>
      <c r="G38" s="66"/>
      <c r="H38" s="24" t="e">
        <f t="shared" si="4"/>
        <v>#DIV/0!</v>
      </c>
      <c r="I38" s="245">
        <f t="shared" si="1"/>
        <v>0</v>
      </c>
    </row>
    <row r="39" spans="1:9" ht="12.75">
      <c r="A39" s="500"/>
      <c r="B39" s="238" t="s">
        <v>185</v>
      </c>
      <c r="C39" s="65"/>
      <c r="D39" s="66"/>
      <c r="E39" s="66"/>
      <c r="F39" s="24" t="e">
        <f t="shared" si="4"/>
        <v>#DIV/0!</v>
      </c>
      <c r="G39" s="66"/>
      <c r="H39" s="24" t="e">
        <f t="shared" si="4"/>
        <v>#DIV/0!</v>
      </c>
      <c r="I39" s="245">
        <f t="shared" si="1"/>
        <v>0</v>
      </c>
    </row>
    <row r="40" spans="1:9" ht="12.75">
      <c r="A40" s="500"/>
      <c r="B40" s="238" t="s">
        <v>186</v>
      </c>
      <c r="C40" s="65"/>
      <c r="D40" s="66"/>
      <c r="E40" s="66"/>
      <c r="F40" s="24" t="e">
        <f t="shared" si="4"/>
        <v>#DIV/0!</v>
      </c>
      <c r="G40" s="66"/>
      <c r="H40" s="24" t="e">
        <f t="shared" si="4"/>
        <v>#DIV/0!</v>
      </c>
      <c r="I40" s="245">
        <f t="shared" si="1"/>
        <v>0</v>
      </c>
    </row>
    <row r="41" spans="1:9" ht="12.75">
      <c r="A41" s="500"/>
      <c r="B41" s="238" t="s">
        <v>202</v>
      </c>
      <c r="C41" s="65"/>
      <c r="D41" s="66"/>
      <c r="E41" s="66"/>
      <c r="F41" s="24" t="e">
        <f t="shared" si="4"/>
        <v>#DIV/0!</v>
      </c>
      <c r="G41" s="66"/>
      <c r="H41" s="24" t="e">
        <f t="shared" si="4"/>
        <v>#DIV/0!</v>
      </c>
      <c r="I41" s="245">
        <f t="shared" si="1"/>
        <v>0</v>
      </c>
    </row>
    <row r="42" spans="1:9" ht="12.75">
      <c r="A42" s="500"/>
      <c r="B42" s="238" t="s">
        <v>187</v>
      </c>
      <c r="C42" s="65"/>
      <c r="D42" s="66"/>
      <c r="E42" s="66"/>
      <c r="F42" s="24" t="e">
        <f t="shared" si="4"/>
        <v>#DIV/0!</v>
      </c>
      <c r="G42" s="66"/>
      <c r="H42" s="24" t="e">
        <f t="shared" si="4"/>
        <v>#DIV/0!</v>
      </c>
      <c r="I42" s="245">
        <f t="shared" si="1"/>
        <v>0</v>
      </c>
    </row>
    <row r="43" spans="1:9" ht="12.75">
      <c r="A43" s="500"/>
      <c r="B43" s="238" t="s">
        <v>203</v>
      </c>
      <c r="C43" s="65"/>
      <c r="D43" s="66"/>
      <c r="E43" s="66"/>
      <c r="F43" s="24" t="e">
        <f t="shared" si="4"/>
        <v>#DIV/0!</v>
      </c>
      <c r="G43" s="66"/>
      <c r="H43" s="24" t="e">
        <f t="shared" si="4"/>
        <v>#DIV/0!</v>
      </c>
      <c r="I43" s="245">
        <f t="shared" si="1"/>
        <v>0</v>
      </c>
    </row>
    <row r="44" spans="1:9" ht="12.75">
      <c r="A44" s="500"/>
      <c r="B44" s="238" t="s">
        <v>188</v>
      </c>
      <c r="C44" s="65"/>
      <c r="D44" s="66"/>
      <c r="E44" s="66"/>
      <c r="F44" s="24" t="e">
        <f t="shared" si="4"/>
        <v>#DIV/0!</v>
      </c>
      <c r="G44" s="66"/>
      <c r="H44" s="24" t="e">
        <f t="shared" si="4"/>
        <v>#DIV/0!</v>
      </c>
      <c r="I44" s="245">
        <f t="shared" si="1"/>
        <v>0</v>
      </c>
    </row>
    <row r="45" spans="1:9" ht="12.75">
      <c r="A45" s="500"/>
      <c r="B45" s="238" t="s">
        <v>189</v>
      </c>
      <c r="C45" s="65"/>
      <c r="D45" s="66"/>
      <c r="E45" s="66"/>
      <c r="F45" s="24" t="e">
        <f t="shared" si="4"/>
        <v>#DIV/0!</v>
      </c>
      <c r="G45" s="66"/>
      <c r="H45" s="24" t="e">
        <f t="shared" si="4"/>
        <v>#DIV/0!</v>
      </c>
      <c r="I45" s="245">
        <f t="shared" si="1"/>
        <v>0</v>
      </c>
    </row>
    <row r="46" spans="1:9" ht="12.75">
      <c r="A46" s="500"/>
      <c r="B46" s="238" t="s">
        <v>190</v>
      </c>
      <c r="C46" s="65"/>
      <c r="D46" s="66"/>
      <c r="E46" s="66"/>
      <c r="F46" s="24" t="e">
        <f t="shared" si="4"/>
        <v>#DIV/0!</v>
      </c>
      <c r="G46" s="66"/>
      <c r="H46" s="24" t="e">
        <f t="shared" si="4"/>
        <v>#DIV/0!</v>
      </c>
      <c r="I46" s="245">
        <f t="shared" si="1"/>
        <v>0</v>
      </c>
    </row>
    <row r="47" spans="1:9" ht="12.75">
      <c r="A47" s="500"/>
      <c r="B47" s="238" t="s">
        <v>204</v>
      </c>
      <c r="C47" s="65"/>
      <c r="D47" s="66"/>
      <c r="E47" s="66"/>
      <c r="F47" s="24" t="e">
        <f aca="true" t="shared" si="5" ref="F47:H57">(E47/E$58)*100</f>
        <v>#DIV/0!</v>
      </c>
      <c r="G47" s="66"/>
      <c r="H47" s="24" t="e">
        <f t="shared" si="5"/>
        <v>#DIV/0!</v>
      </c>
      <c r="I47" s="245">
        <f t="shared" si="1"/>
        <v>0</v>
      </c>
    </row>
    <row r="48" spans="1:9" ht="12.75">
      <c r="A48" s="500"/>
      <c r="B48" s="238" t="s">
        <v>206</v>
      </c>
      <c r="C48" s="65"/>
      <c r="D48" s="66"/>
      <c r="E48" s="66"/>
      <c r="F48" s="24" t="e">
        <f t="shared" si="5"/>
        <v>#DIV/0!</v>
      </c>
      <c r="G48" s="66"/>
      <c r="H48" s="24" t="e">
        <f t="shared" si="5"/>
        <v>#DIV/0!</v>
      </c>
      <c r="I48" s="245">
        <f t="shared" si="1"/>
        <v>0</v>
      </c>
    </row>
    <row r="49" spans="1:9" ht="12.75">
      <c r="A49" s="500"/>
      <c r="B49" s="238" t="s">
        <v>207</v>
      </c>
      <c r="C49" s="65"/>
      <c r="D49" s="66"/>
      <c r="E49" s="66"/>
      <c r="F49" s="24" t="e">
        <f t="shared" si="5"/>
        <v>#DIV/0!</v>
      </c>
      <c r="G49" s="66"/>
      <c r="H49" s="24" t="e">
        <f t="shared" si="5"/>
        <v>#DIV/0!</v>
      </c>
      <c r="I49" s="245">
        <f t="shared" si="1"/>
        <v>0</v>
      </c>
    </row>
    <row r="50" spans="1:9" ht="12.75">
      <c r="A50" s="500"/>
      <c r="B50" s="238" t="s">
        <v>215</v>
      </c>
      <c r="C50" s="65"/>
      <c r="D50" s="66"/>
      <c r="E50" s="66"/>
      <c r="F50" s="24" t="e">
        <f t="shared" si="5"/>
        <v>#DIV/0!</v>
      </c>
      <c r="G50" s="66"/>
      <c r="H50" s="24" t="e">
        <f t="shared" si="5"/>
        <v>#DIV/0!</v>
      </c>
      <c r="I50" s="245">
        <f t="shared" si="1"/>
        <v>0</v>
      </c>
    </row>
    <row r="51" spans="1:9" ht="12.75">
      <c r="A51" s="500"/>
      <c r="B51" s="238" t="s">
        <v>192</v>
      </c>
      <c r="C51" s="65"/>
      <c r="D51" s="66"/>
      <c r="E51" s="66"/>
      <c r="F51" s="24" t="e">
        <f t="shared" si="5"/>
        <v>#DIV/0!</v>
      </c>
      <c r="G51" s="66"/>
      <c r="H51" s="24" t="e">
        <f t="shared" si="5"/>
        <v>#DIV/0!</v>
      </c>
      <c r="I51" s="245">
        <f t="shared" si="1"/>
        <v>0</v>
      </c>
    </row>
    <row r="52" spans="1:9" ht="12.75">
      <c r="A52" s="500"/>
      <c r="B52" s="238" t="s">
        <v>208</v>
      </c>
      <c r="C52" s="65"/>
      <c r="D52" s="66"/>
      <c r="E52" s="66"/>
      <c r="F52" s="24" t="e">
        <f t="shared" si="5"/>
        <v>#DIV/0!</v>
      </c>
      <c r="G52" s="66"/>
      <c r="H52" s="24" t="e">
        <f t="shared" si="5"/>
        <v>#DIV/0!</v>
      </c>
      <c r="I52" s="245">
        <f t="shared" si="1"/>
        <v>0</v>
      </c>
    </row>
    <row r="53" spans="1:9" ht="12.75">
      <c r="A53" s="500"/>
      <c r="B53" s="238" t="s">
        <v>209</v>
      </c>
      <c r="C53" s="65"/>
      <c r="D53" s="66"/>
      <c r="E53" s="66"/>
      <c r="F53" s="24" t="e">
        <f t="shared" si="5"/>
        <v>#DIV/0!</v>
      </c>
      <c r="G53" s="66"/>
      <c r="H53" s="24" t="e">
        <f t="shared" si="5"/>
        <v>#DIV/0!</v>
      </c>
      <c r="I53" s="245">
        <f t="shared" si="1"/>
        <v>0</v>
      </c>
    </row>
    <row r="54" spans="1:9" ht="12.75">
      <c r="A54" s="500"/>
      <c r="B54" s="238" t="s">
        <v>210</v>
      </c>
      <c r="C54" s="65"/>
      <c r="D54" s="66"/>
      <c r="E54" s="66"/>
      <c r="F54" s="24" t="e">
        <f t="shared" si="5"/>
        <v>#DIV/0!</v>
      </c>
      <c r="G54" s="66"/>
      <c r="H54" s="24" t="e">
        <f t="shared" si="5"/>
        <v>#DIV/0!</v>
      </c>
      <c r="I54" s="245">
        <f t="shared" si="1"/>
        <v>0</v>
      </c>
    </row>
    <row r="55" spans="1:9" ht="12.75">
      <c r="A55" s="500"/>
      <c r="B55" s="238" t="s">
        <v>211</v>
      </c>
      <c r="C55" s="65"/>
      <c r="D55" s="66"/>
      <c r="E55" s="66"/>
      <c r="F55" s="24" t="e">
        <f t="shared" si="5"/>
        <v>#DIV/0!</v>
      </c>
      <c r="G55" s="66"/>
      <c r="H55" s="24" t="e">
        <f t="shared" si="5"/>
        <v>#DIV/0!</v>
      </c>
      <c r="I55" s="245">
        <f t="shared" si="1"/>
        <v>0</v>
      </c>
    </row>
    <row r="56" spans="1:9" ht="12.75">
      <c r="A56" s="500"/>
      <c r="B56" s="238" t="s">
        <v>193</v>
      </c>
      <c r="C56" s="65"/>
      <c r="D56" s="66"/>
      <c r="E56" s="66"/>
      <c r="F56" s="24" t="e">
        <f t="shared" si="5"/>
        <v>#DIV/0!</v>
      </c>
      <c r="G56" s="66"/>
      <c r="H56" s="24" t="e">
        <f t="shared" si="5"/>
        <v>#DIV/0!</v>
      </c>
      <c r="I56" s="245">
        <f t="shared" si="1"/>
        <v>0</v>
      </c>
    </row>
    <row r="57" spans="1:9" ht="12.75">
      <c r="A57" s="500"/>
      <c r="B57" s="238" t="s">
        <v>212</v>
      </c>
      <c r="C57" s="65"/>
      <c r="D57" s="66"/>
      <c r="E57" s="66"/>
      <c r="F57" s="24" t="e">
        <f t="shared" si="5"/>
        <v>#DIV/0!</v>
      </c>
      <c r="G57" s="66"/>
      <c r="H57" s="24" t="e">
        <f t="shared" si="5"/>
        <v>#DIV/0!</v>
      </c>
      <c r="I57" s="245">
        <f t="shared" si="1"/>
        <v>0</v>
      </c>
    </row>
    <row r="58" spans="1:9" ht="13.5" thickBot="1">
      <c r="A58" s="501"/>
      <c r="B58" s="239" t="s">
        <v>216</v>
      </c>
      <c r="C58" s="150">
        <f>SUM(C30:C57)</f>
        <v>0</v>
      </c>
      <c r="D58" s="151">
        <f aca="true" t="shared" si="6" ref="D58:I58">SUM(D30:D57)</f>
        <v>0</v>
      </c>
      <c r="E58" s="151">
        <f t="shared" si="6"/>
        <v>0</v>
      </c>
      <c r="F58" s="251" t="e">
        <f t="shared" si="6"/>
        <v>#DIV/0!</v>
      </c>
      <c r="G58" s="151">
        <f t="shared" si="6"/>
        <v>0</v>
      </c>
      <c r="H58" s="251" t="e">
        <f t="shared" si="6"/>
        <v>#DIV/0!</v>
      </c>
      <c r="I58" s="246">
        <f t="shared" si="6"/>
        <v>0</v>
      </c>
    </row>
    <row r="59" spans="1:9" ht="13.5" thickBot="1">
      <c r="A59" s="160"/>
      <c r="B59" s="240" t="s">
        <v>194</v>
      </c>
      <c r="C59" s="152">
        <f>C29+C58</f>
        <v>0</v>
      </c>
      <c r="D59" s="153">
        <f aca="true" t="shared" si="7" ref="D59:I59">D29+D58</f>
        <v>0</v>
      </c>
      <c r="E59" s="153">
        <f t="shared" si="7"/>
        <v>0</v>
      </c>
      <c r="F59" s="252" t="e">
        <f t="shared" si="7"/>
        <v>#DIV/0!</v>
      </c>
      <c r="G59" s="153">
        <f t="shared" si="7"/>
        <v>0</v>
      </c>
      <c r="H59" s="252" t="e">
        <f t="shared" si="7"/>
        <v>#DIV/0!</v>
      </c>
      <c r="I59" s="247">
        <f t="shared" si="7"/>
        <v>0</v>
      </c>
    </row>
    <row r="60" spans="1:9" ht="12.75">
      <c r="A60" s="161"/>
      <c r="B60" s="162"/>
      <c r="C60" s="248"/>
      <c r="D60" s="248"/>
      <c r="E60" s="248"/>
      <c r="F60" s="253"/>
      <c r="G60" s="248"/>
      <c r="H60" s="253"/>
      <c r="I60" s="248"/>
    </row>
    <row r="61" spans="1:9" ht="12.75">
      <c r="A61" s="161" t="s">
        <v>195</v>
      </c>
      <c r="B61" s="162"/>
      <c r="C61" s="248"/>
      <c r="D61" s="248"/>
      <c r="E61" s="248"/>
      <c r="F61" s="253"/>
      <c r="G61" s="248"/>
      <c r="H61" s="253"/>
      <c r="I61" s="248"/>
    </row>
    <row r="62" spans="1:9" ht="12.75">
      <c r="A62" s="161" t="s">
        <v>196</v>
      </c>
      <c r="B62" s="162"/>
      <c r="C62" s="248"/>
      <c r="D62" s="248"/>
      <c r="E62" s="248"/>
      <c r="F62" s="253"/>
      <c r="G62" s="248"/>
      <c r="H62" s="253"/>
      <c r="I62" s="248"/>
    </row>
    <row r="63" spans="1:9" ht="12.75">
      <c r="A63" s="161" t="s">
        <v>197</v>
      </c>
      <c r="B63" s="162"/>
      <c r="C63" s="248"/>
      <c r="D63" s="248"/>
      <c r="E63" s="248"/>
      <c r="F63" s="253"/>
      <c r="G63" s="248"/>
      <c r="H63" s="253"/>
      <c r="I63" s="248"/>
    </row>
  </sheetData>
  <sheetProtection formatColumns="0"/>
  <protectedRanges>
    <protectedRange sqref="C30:E57 G30:G57" name="Aralık2"/>
    <protectedRange sqref="C4:E28 G4:G28" name="Aralık1"/>
  </protectedRanges>
  <mergeCells count="5">
    <mergeCell ref="A1:I1"/>
    <mergeCell ref="A2:A3"/>
    <mergeCell ref="A4:A29"/>
    <mergeCell ref="A30:A58"/>
    <mergeCell ref="C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selection activeCell="O18" sqref="O18"/>
    </sheetView>
  </sheetViews>
  <sheetFormatPr defaultColWidth="9.00390625" defaultRowHeight="12.75"/>
  <cols>
    <col min="1" max="1" width="8.25390625" style="0" customWidth="1"/>
    <col min="2" max="2" width="7.75390625" style="0" customWidth="1"/>
    <col min="3" max="3" width="5.00390625" style="0" customWidth="1"/>
    <col min="4" max="4" width="7.125" style="0" customWidth="1"/>
    <col min="5" max="5" width="5.375" style="0" customWidth="1"/>
    <col min="6" max="6" width="5.25390625" style="0" customWidth="1"/>
    <col min="7" max="7" width="5.125" style="0" customWidth="1"/>
    <col min="8" max="8" width="6.125" style="0" customWidth="1"/>
    <col min="9" max="9" width="6.25390625" style="0" customWidth="1"/>
    <col min="10" max="11" width="5.25390625" style="0" customWidth="1"/>
    <col min="12" max="13" width="5.125" style="0" customWidth="1"/>
    <col min="14" max="29" width="5.875" style="0" customWidth="1"/>
  </cols>
  <sheetData>
    <row r="1" spans="1:30" ht="18" customHeight="1" thickBot="1">
      <c r="A1" s="407" t="s">
        <v>363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5"/>
    </row>
    <row r="2" spans="1:30" ht="102.75" thickBot="1">
      <c r="A2" s="300" t="s">
        <v>264</v>
      </c>
      <c r="B2" s="505" t="s">
        <v>217</v>
      </c>
      <c r="C2" s="506"/>
      <c r="D2" s="506"/>
      <c r="E2" s="506"/>
      <c r="F2" s="506" t="s">
        <v>218</v>
      </c>
      <c r="G2" s="506"/>
      <c r="H2" s="506"/>
      <c r="I2" s="506"/>
      <c r="J2" s="506" t="s">
        <v>219</v>
      </c>
      <c r="K2" s="506"/>
      <c r="L2" s="506" t="s">
        <v>220</v>
      </c>
      <c r="M2" s="506"/>
      <c r="N2" s="506" t="s">
        <v>221</v>
      </c>
      <c r="O2" s="506"/>
      <c r="P2" s="508" t="s">
        <v>222</v>
      </c>
      <c r="Q2" s="508"/>
      <c r="R2" s="508" t="s">
        <v>223</v>
      </c>
      <c r="S2" s="508"/>
      <c r="T2" s="508" t="s">
        <v>224</v>
      </c>
      <c r="U2" s="508"/>
      <c r="V2" s="508" t="s">
        <v>225</v>
      </c>
      <c r="W2" s="508"/>
      <c r="X2" s="508" t="s">
        <v>226</v>
      </c>
      <c r="Y2" s="508"/>
      <c r="Z2" s="506" t="s">
        <v>227</v>
      </c>
      <c r="AA2" s="506"/>
      <c r="AB2" s="506" t="s">
        <v>228</v>
      </c>
      <c r="AC2" s="506"/>
      <c r="AD2" s="432" t="s">
        <v>54</v>
      </c>
    </row>
    <row r="3" spans="1:30" ht="12.75">
      <c r="A3" s="511" t="s">
        <v>265</v>
      </c>
      <c r="B3" s="513" t="s">
        <v>229</v>
      </c>
      <c r="C3" s="510"/>
      <c r="D3" s="510" t="s">
        <v>230</v>
      </c>
      <c r="E3" s="510"/>
      <c r="F3" s="510" t="s">
        <v>229</v>
      </c>
      <c r="G3" s="510"/>
      <c r="H3" s="510" t="s">
        <v>230</v>
      </c>
      <c r="I3" s="510"/>
      <c r="J3" s="507"/>
      <c r="K3" s="507"/>
      <c r="L3" s="507"/>
      <c r="M3" s="507"/>
      <c r="N3" s="507"/>
      <c r="O3" s="507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7"/>
      <c r="AA3" s="507"/>
      <c r="AB3" s="507"/>
      <c r="AC3" s="507"/>
      <c r="AD3" s="458"/>
    </row>
    <row r="4" spans="1:30" ht="13.5" thickBot="1">
      <c r="A4" s="512"/>
      <c r="B4" s="301" t="s">
        <v>10</v>
      </c>
      <c r="C4" s="232" t="s">
        <v>0</v>
      </c>
      <c r="D4" s="231" t="s">
        <v>10</v>
      </c>
      <c r="E4" s="232" t="s">
        <v>0</v>
      </c>
      <c r="F4" s="231" t="s">
        <v>10</v>
      </c>
      <c r="G4" s="232" t="s">
        <v>0</v>
      </c>
      <c r="H4" s="231" t="s">
        <v>10</v>
      </c>
      <c r="I4" s="232" t="s">
        <v>0</v>
      </c>
      <c r="J4" s="231" t="s">
        <v>10</v>
      </c>
      <c r="K4" s="232" t="s">
        <v>0</v>
      </c>
      <c r="L4" s="231" t="s">
        <v>10</v>
      </c>
      <c r="M4" s="232" t="s">
        <v>0</v>
      </c>
      <c r="N4" s="231" t="s">
        <v>10</v>
      </c>
      <c r="O4" s="232" t="s">
        <v>0</v>
      </c>
      <c r="P4" s="231" t="s">
        <v>10</v>
      </c>
      <c r="Q4" s="232" t="s">
        <v>0</v>
      </c>
      <c r="R4" s="231" t="s">
        <v>10</v>
      </c>
      <c r="S4" s="232" t="s">
        <v>0</v>
      </c>
      <c r="T4" s="231" t="s">
        <v>10</v>
      </c>
      <c r="U4" s="232" t="s">
        <v>0</v>
      </c>
      <c r="V4" s="231" t="s">
        <v>10</v>
      </c>
      <c r="W4" s="232" t="s">
        <v>0</v>
      </c>
      <c r="X4" s="231" t="s">
        <v>10</v>
      </c>
      <c r="Y4" s="232" t="s">
        <v>0</v>
      </c>
      <c r="Z4" s="231" t="s">
        <v>10</v>
      </c>
      <c r="AA4" s="232" t="s">
        <v>0</v>
      </c>
      <c r="AB4" s="231" t="s">
        <v>10</v>
      </c>
      <c r="AC4" s="232" t="s">
        <v>0</v>
      </c>
      <c r="AD4" s="233"/>
    </row>
    <row r="5" spans="1:30" ht="13.5" thickBot="1">
      <c r="A5" s="279"/>
      <c r="B5" s="302"/>
      <c r="C5" s="230" t="e">
        <f>(B5/B$11)*100</f>
        <v>#DIV/0!</v>
      </c>
      <c r="D5" s="228"/>
      <c r="E5" s="230" t="e">
        <f>(D5/D$11)*100</f>
        <v>#DIV/0!</v>
      </c>
      <c r="F5" s="228"/>
      <c r="G5" s="230" t="e">
        <f aca="true" t="shared" si="0" ref="G5:G10">(F5/F$11)*100</f>
        <v>#DIV/0!</v>
      </c>
      <c r="H5" s="228"/>
      <c r="I5" s="230" t="e">
        <f aca="true" t="shared" si="1" ref="I5:I10">(H5/H$11)*100</f>
        <v>#DIV/0!</v>
      </c>
      <c r="J5" s="228"/>
      <c r="K5" s="230" t="e">
        <f aca="true" t="shared" si="2" ref="K5:K10">(J5/J$11)*100</f>
        <v>#DIV/0!</v>
      </c>
      <c r="L5" s="228"/>
      <c r="M5" s="230" t="e">
        <f aca="true" t="shared" si="3" ref="M5:M10">(L5/L$11)*100</f>
        <v>#DIV/0!</v>
      </c>
      <c r="N5" s="228"/>
      <c r="O5" s="230" t="e">
        <f aca="true" t="shared" si="4" ref="O5:O10">(N5/N$11)*100</f>
        <v>#DIV/0!</v>
      </c>
      <c r="P5" s="228"/>
      <c r="Q5" s="230" t="e">
        <f aca="true" t="shared" si="5" ref="Q5:Q10">(P5/P$11)*100</f>
        <v>#DIV/0!</v>
      </c>
      <c r="R5" s="228"/>
      <c r="S5" s="230" t="e">
        <f aca="true" t="shared" si="6" ref="S5:S10">(R5/R$11)*100</f>
        <v>#DIV/0!</v>
      </c>
      <c r="T5" s="228"/>
      <c r="U5" s="230" t="e">
        <f aca="true" t="shared" si="7" ref="U5:U10">(T5/T$11)*100</f>
        <v>#DIV/0!</v>
      </c>
      <c r="V5" s="228"/>
      <c r="W5" s="230" t="e">
        <f aca="true" t="shared" si="8" ref="W5:W10">(V5/V$11)*100</f>
        <v>#DIV/0!</v>
      </c>
      <c r="X5" s="228"/>
      <c r="Y5" s="230" t="e">
        <f aca="true" t="shared" si="9" ref="Y5:Y10">(X5/X$11)*100</f>
        <v>#DIV/0!</v>
      </c>
      <c r="Z5" s="228"/>
      <c r="AA5" s="230" t="e">
        <f aca="true" t="shared" si="10" ref="AA5:AA10">(Z5/Z$11)*100</f>
        <v>#DIV/0!</v>
      </c>
      <c r="AB5" s="228"/>
      <c r="AC5" s="230" t="e">
        <f aca="true" t="shared" si="11" ref="AC5:AC10">(AB5/AB$11)*100</f>
        <v>#DIV/0!</v>
      </c>
      <c r="AD5" s="229">
        <f aca="true" t="shared" si="12" ref="AD5:AD10">SUM(B5+D5+F5+H5+J5+L5+N5+P5+R5+T5+V5+X5+Z5+AB5)</f>
        <v>0</v>
      </c>
    </row>
    <row r="6" spans="1:30" ht="13.5" thickBot="1">
      <c r="A6" s="263"/>
      <c r="B6" s="303"/>
      <c r="C6" s="230" t="e">
        <f aca="true" t="shared" si="13" ref="C6:E10">(B6/B$11)*100</f>
        <v>#DIV/0!</v>
      </c>
      <c r="D6" s="225"/>
      <c r="E6" s="230" t="e">
        <f t="shared" si="13"/>
        <v>#DIV/0!</v>
      </c>
      <c r="F6" s="225"/>
      <c r="G6" s="230" t="e">
        <f t="shared" si="0"/>
        <v>#DIV/0!</v>
      </c>
      <c r="H6" s="225"/>
      <c r="I6" s="230" t="e">
        <f t="shared" si="1"/>
        <v>#DIV/0!</v>
      </c>
      <c r="J6" s="225"/>
      <c r="K6" s="230" t="e">
        <f t="shared" si="2"/>
        <v>#DIV/0!</v>
      </c>
      <c r="L6" s="225"/>
      <c r="M6" s="230" t="e">
        <f t="shared" si="3"/>
        <v>#DIV/0!</v>
      </c>
      <c r="N6" s="225"/>
      <c r="O6" s="230" t="e">
        <f t="shared" si="4"/>
        <v>#DIV/0!</v>
      </c>
      <c r="P6" s="225"/>
      <c r="Q6" s="230" t="e">
        <f t="shared" si="5"/>
        <v>#DIV/0!</v>
      </c>
      <c r="R6" s="225"/>
      <c r="S6" s="230" t="e">
        <f t="shared" si="6"/>
        <v>#DIV/0!</v>
      </c>
      <c r="T6" s="225"/>
      <c r="U6" s="230" t="e">
        <f t="shared" si="7"/>
        <v>#DIV/0!</v>
      </c>
      <c r="V6" s="225"/>
      <c r="W6" s="230" t="e">
        <f t="shared" si="8"/>
        <v>#DIV/0!</v>
      </c>
      <c r="X6" s="225"/>
      <c r="Y6" s="230" t="e">
        <f t="shared" si="9"/>
        <v>#DIV/0!</v>
      </c>
      <c r="Z6" s="225"/>
      <c r="AA6" s="230" t="e">
        <f t="shared" si="10"/>
        <v>#DIV/0!</v>
      </c>
      <c r="AB6" s="225"/>
      <c r="AC6" s="230" t="e">
        <f t="shared" si="11"/>
        <v>#DIV/0!</v>
      </c>
      <c r="AD6" s="229">
        <f t="shared" si="12"/>
        <v>0</v>
      </c>
    </row>
    <row r="7" spans="1:30" ht="13.5" thickBot="1">
      <c r="A7" s="263"/>
      <c r="B7" s="303"/>
      <c r="C7" s="230" t="e">
        <f t="shared" si="13"/>
        <v>#DIV/0!</v>
      </c>
      <c r="D7" s="225"/>
      <c r="E7" s="230" t="e">
        <f t="shared" si="13"/>
        <v>#DIV/0!</v>
      </c>
      <c r="F7" s="225"/>
      <c r="G7" s="230" t="e">
        <f t="shared" si="0"/>
        <v>#DIV/0!</v>
      </c>
      <c r="H7" s="225"/>
      <c r="I7" s="230" t="e">
        <f t="shared" si="1"/>
        <v>#DIV/0!</v>
      </c>
      <c r="J7" s="225"/>
      <c r="K7" s="230" t="e">
        <f t="shared" si="2"/>
        <v>#DIV/0!</v>
      </c>
      <c r="L7" s="225"/>
      <c r="M7" s="230" t="e">
        <f t="shared" si="3"/>
        <v>#DIV/0!</v>
      </c>
      <c r="N7" s="225"/>
      <c r="O7" s="230" t="e">
        <f t="shared" si="4"/>
        <v>#DIV/0!</v>
      </c>
      <c r="P7" s="225"/>
      <c r="Q7" s="230" t="e">
        <f t="shared" si="5"/>
        <v>#DIV/0!</v>
      </c>
      <c r="R7" s="225"/>
      <c r="S7" s="230" t="e">
        <f t="shared" si="6"/>
        <v>#DIV/0!</v>
      </c>
      <c r="T7" s="225"/>
      <c r="U7" s="230" t="e">
        <f t="shared" si="7"/>
        <v>#DIV/0!</v>
      </c>
      <c r="V7" s="225"/>
      <c r="W7" s="230" t="e">
        <f t="shared" si="8"/>
        <v>#DIV/0!</v>
      </c>
      <c r="X7" s="225"/>
      <c r="Y7" s="230" t="e">
        <f t="shared" si="9"/>
        <v>#DIV/0!</v>
      </c>
      <c r="Z7" s="225"/>
      <c r="AA7" s="230" t="e">
        <f t="shared" si="10"/>
        <v>#DIV/0!</v>
      </c>
      <c r="AB7" s="225"/>
      <c r="AC7" s="230" t="e">
        <f t="shared" si="11"/>
        <v>#DIV/0!</v>
      </c>
      <c r="AD7" s="229">
        <f t="shared" si="12"/>
        <v>0</v>
      </c>
    </row>
    <row r="8" spans="1:30" ht="13.5" thickBot="1">
      <c r="A8" s="263"/>
      <c r="B8" s="303"/>
      <c r="C8" s="230" t="e">
        <f t="shared" si="13"/>
        <v>#DIV/0!</v>
      </c>
      <c r="D8" s="225"/>
      <c r="E8" s="230" t="e">
        <f t="shared" si="13"/>
        <v>#DIV/0!</v>
      </c>
      <c r="F8" s="225"/>
      <c r="G8" s="230" t="e">
        <f t="shared" si="0"/>
        <v>#DIV/0!</v>
      </c>
      <c r="H8" s="225"/>
      <c r="I8" s="230" t="e">
        <f t="shared" si="1"/>
        <v>#DIV/0!</v>
      </c>
      <c r="J8" s="225"/>
      <c r="K8" s="230" t="e">
        <f t="shared" si="2"/>
        <v>#DIV/0!</v>
      </c>
      <c r="L8" s="225"/>
      <c r="M8" s="230" t="e">
        <f t="shared" si="3"/>
        <v>#DIV/0!</v>
      </c>
      <c r="N8" s="225"/>
      <c r="O8" s="230" t="e">
        <f t="shared" si="4"/>
        <v>#DIV/0!</v>
      </c>
      <c r="P8" s="225"/>
      <c r="Q8" s="230" t="e">
        <f t="shared" si="5"/>
        <v>#DIV/0!</v>
      </c>
      <c r="R8" s="225"/>
      <c r="S8" s="230" t="e">
        <f t="shared" si="6"/>
        <v>#DIV/0!</v>
      </c>
      <c r="T8" s="225"/>
      <c r="U8" s="230" t="e">
        <f t="shared" si="7"/>
        <v>#DIV/0!</v>
      </c>
      <c r="V8" s="225"/>
      <c r="W8" s="230" t="e">
        <f t="shared" si="8"/>
        <v>#DIV/0!</v>
      </c>
      <c r="X8" s="225"/>
      <c r="Y8" s="230" t="e">
        <f t="shared" si="9"/>
        <v>#DIV/0!</v>
      </c>
      <c r="Z8" s="225"/>
      <c r="AA8" s="230" t="e">
        <f t="shared" si="10"/>
        <v>#DIV/0!</v>
      </c>
      <c r="AB8" s="225"/>
      <c r="AC8" s="230" t="e">
        <f t="shared" si="11"/>
        <v>#DIV/0!</v>
      </c>
      <c r="AD8" s="229">
        <f t="shared" si="12"/>
        <v>0</v>
      </c>
    </row>
    <row r="9" spans="1:30" ht="13.5" thickBot="1">
      <c r="A9" s="263"/>
      <c r="B9" s="303"/>
      <c r="C9" s="230" t="e">
        <f t="shared" si="13"/>
        <v>#DIV/0!</v>
      </c>
      <c r="D9" s="225"/>
      <c r="E9" s="230" t="e">
        <f t="shared" si="13"/>
        <v>#DIV/0!</v>
      </c>
      <c r="F9" s="225"/>
      <c r="G9" s="230" t="e">
        <f t="shared" si="0"/>
        <v>#DIV/0!</v>
      </c>
      <c r="H9" s="225"/>
      <c r="I9" s="230" t="e">
        <f t="shared" si="1"/>
        <v>#DIV/0!</v>
      </c>
      <c r="J9" s="225"/>
      <c r="K9" s="230" t="e">
        <f t="shared" si="2"/>
        <v>#DIV/0!</v>
      </c>
      <c r="L9" s="225"/>
      <c r="M9" s="230" t="e">
        <f t="shared" si="3"/>
        <v>#DIV/0!</v>
      </c>
      <c r="N9" s="225"/>
      <c r="O9" s="230" t="e">
        <f t="shared" si="4"/>
        <v>#DIV/0!</v>
      </c>
      <c r="P9" s="225"/>
      <c r="Q9" s="230" t="e">
        <f t="shared" si="5"/>
        <v>#DIV/0!</v>
      </c>
      <c r="R9" s="225"/>
      <c r="S9" s="230" t="e">
        <f t="shared" si="6"/>
        <v>#DIV/0!</v>
      </c>
      <c r="T9" s="225"/>
      <c r="U9" s="230" t="e">
        <f t="shared" si="7"/>
        <v>#DIV/0!</v>
      </c>
      <c r="V9" s="225"/>
      <c r="W9" s="230" t="e">
        <f t="shared" si="8"/>
        <v>#DIV/0!</v>
      </c>
      <c r="X9" s="225"/>
      <c r="Y9" s="230" t="e">
        <f t="shared" si="9"/>
        <v>#DIV/0!</v>
      </c>
      <c r="Z9" s="225"/>
      <c r="AA9" s="230" t="e">
        <f t="shared" si="10"/>
        <v>#DIV/0!</v>
      </c>
      <c r="AB9" s="225"/>
      <c r="AC9" s="230" t="e">
        <f t="shared" si="11"/>
        <v>#DIV/0!</v>
      </c>
      <c r="AD9" s="229">
        <f t="shared" si="12"/>
        <v>0</v>
      </c>
    </row>
    <row r="10" spans="1:30" ht="13.5" thickBot="1">
      <c r="A10" s="283"/>
      <c r="B10" s="304"/>
      <c r="C10" s="305" t="e">
        <f t="shared" si="13"/>
        <v>#DIV/0!</v>
      </c>
      <c r="D10" s="306"/>
      <c r="E10" s="305" t="e">
        <f t="shared" si="13"/>
        <v>#DIV/0!</v>
      </c>
      <c r="F10" s="306"/>
      <c r="G10" s="305" t="e">
        <f t="shared" si="0"/>
        <v>#DIV/0!</v>
      </c>
      <c r="H10" s="306"/>
      <c r="I10" s="305" t="e">
        <f t="shared" si="1"/>
        <v>#DIV/0!</v>
      </c>
      <c r="J10" s="306"/>
      <c r="K10" s="305" t="e">
        <f t="shared" si="2"/>
        <v>#DIV/0!</v>
      </c>
      <c r="L10" s="306"/>
      <c r="M10" s="305" t="e">
        <f t="shared" si="3"/>
        <v>#DIV/0!</v>
      </c>
      <c r="N10" s="306"/>
      <c r="O10" s="305" t="e">
        <f t="shared" si="4"/>
        <v>#DIV/0!</v>
      </c>
      <c r="P10" s="306"/>
      <c r="Q10" s="305" t="e">
        <f t="shared" si="5"/>
        <v>#DIV/0!</v>
      </c>
      <c r="R10" s="306"/>
      <c r="S10" s="305" t="e">
        <f t="shared" si="6"/>
        <v>#DIV/0!</v>
      </c>
      <c r="T10" s="306"/>
      <c r="U10" s="305" t="e">
        <f t="shared" si="7"/>
        <v>#DIV/0!</v>
      </c>
      <c r="V10" s="306"/>
      <c r="W10" s="305" t="e">
        <f t="shared" si="8"/>
        <v>#DIV/0!</v>
      </c>
      <c r="X10" s="306"/>
      <c r="Y10" s="305" t="e">
        <f t="shared" si="9"/>
        <v>#DIV/0!</v>
      </c>
      <c r="Z10" s="306"/>
      <c r="AA10" s="305" t="e">
        <f t="shared" si="10"/>
        <v>#DIV/0!</v>
      </c>
      <c r="AB10" s="306"/>
      <c r="AC10" s="305" t="e">
        <f t="shared" si="11"/>
        <v>#DIV/0!</v>
      </c>
      <c r="AD10" s="309">
        <f t="shared" si="12"/>
        <v>0</v>
      </c>
    </row>
    <row r="11" spans="1:30" ht="13.5" thickBot="1">
      <c r="A11" s="269" t="s">
        <v>100</v>
      </c>
      <c r="B11" s="307">
        <f>SUM(B5:B10)</f>
        <v>0</v>
      </c>
      <c r="C11" s="307" t="e">
        <f aca="true" t="shared" si="14" ref="C11:AD11">SUM(C5:C10)</f>
        <v>#DIV/0!</v>
      </c>
      <c r="D11" s="307">
        <f t="shared" si="14"/>
        <v>0</v>
      </c>
      <c r="E11" s="307" t="e">
        <f t="shared" si="14"/>
        <v>#DIV/0!</v>
      </c>
      <c r="F11" s="307">
        <f t="shared" si="14"/>
        <v>0</v>
      </c>
      <c r="G11" s="307" t="e">
        <f t="shared" si="14"/>
        <v>#DIV/0!</v>
      </c>
      <c r="H11" s="307">
        <f t="shared" si="14"/>
        <v>0</v>
      </c>
      <c r="I11" s="307" t="e">
        <f t="shared" si="14"/>
        <v>#DIV/0!</v>
      </c>
      <c r="J11" s="307">
        <f t="shared" si="14"/>
        <v>0</v>
      </c>
      <c r="K11" s="307" t="e">
        <f t="shared" si="14"/>
        <v>#DIV/0!</v>
      </c>
      <c r="L11" s="307">
        <f t="shared" si="14"/>
        <v>0</v>
      </c>
      <c r="M11" s="307" t="e">
        <f t="shared" si="14"/>
        <v>#DIV/0!</v>
      </c>
      <c r="N11" s="307">
        <f t="shared" si="14"/>
        <v>0</v>
      </c>
      <c r="O11" s="307" t="e">
        <f t="shared" si="14"/>
        <v>#DIV/0!</v>
      </c>
      <c r="P11" s="307">
        <f t="shared" si="14"/>
        <v>0</v>
      </c>
      <c r="Q11" s="307" t="e">
        <f t="shared" si="14"/>
        <v>#DIV/0!</v>
      </c>
      <c r="R11" s="307">
        <f t="shared" si="14"/>
        <v>0</v>
      </c>
      <c r="S11" s="307" t="e">
        <f t="shared" si="14"/>
        <v>#DIV/0!</v>
      </c>
      <c r="T11" s="307">
        <f t="shared" si="14"/>
        <v>0</v>
      </c>
      <c r="U11" s="307" t="e">
        <f t="shared" si="14"/>
        <v>#DIV/0!</v>
      </c>
      <c r="V11" s="307">
        <f t="shared" si="14"/>
        <v>0</v>
      </c>
      <c r="W11" s="307" t="e">
        <f t="shared" si="14"/>
        <v>#DIV/0!</v>
      </c>
      <c r="X11" s="307">
        <f t="shared" si="14"/>
        <v>0</v>
      </c>
      <c r="Y11" s="307" t="e">
        <f t="shared" si="14"/>
        <v>#DIV/0!</v>
      </c>
      <c r="Z11" s="307">
        <f t="shared" si="14"/>
        <v>0</v>
      </c>
      <c r="AA11" s="307" t="e">
        <f t="shared" si="14"/>
        <v>#DIV/0!</v>
      </c>
      <c r="AB11" s="307">
        <f t="shared" si="14"/>
        <v>0</v>
      </c>
      <c r="AC11" s="307" t="e">
        <f t="shared" si="14"/>
        <v>#DIV/0!</v>
      </c>
      <c r="AD11" s="308">
        <f t="shared" si="14"/>
        <v>0</v>
      </c>
    </row>
    <row r="13" spans="1:9" ht="12.75">
      <c r="A13" s="416" t="s">
        <v>296</v>
      </c>
      <c r="B13" s="416"/>
      <c r="C13" s="416"/>
      <c r="D13" s="416"/>
      <c r="E13" s="416"/>
      <c r="F13" s="416"/>
      <c r="G13" s="416"/>
      <c r="H13" s="416"/>
      <c r="I13" s="416"/>
    </row>
  </sheetData>
  <sheetProtection/>
  <protectedRanges>
    <protectedRange sqref="D5:D10 F5:F10 H5:H10 J5:J10 L5:L10 N5:N10 P5:P10 R5:R10 T5:T10 V5:V10 X5:X10 Z5:Z10 AB5:AB10 A5:B10" name="Aralık1"/>
  </protectedRanges>
  <mergeCells count="20">
    <mergeCell ref="X2:Y3"/>
    <mergeCell ref="Z2:AA3"/>
    <mergeCell ref="AB2:AC3"/>
    <mergeCell ref="AD2:AD3"/>
    <mergeCell ref="H3:I3"/>
    <mergeCell ref="A13:I13"/>
    <mergeCell ref="A3:A4"/>
    <mergeCell ref="B3:C3"/>
    <mergeCell ref="D3:E3"/>
    <mergeCell ref="F3:G3"/>
    <mergeCell ref="A1:AD1"/>
    <mergeCell ref="B2:E2"/>
    <mergeCell ref="F2:I2"/>
    <mergeCell ref="J2:K3"/>
    <mergeCell ref="L2:M3"/>
    <mergeCell ref="N2:O3"/>
    <mergeCell ref="P2:Q3"/>
    <mergeCell ref="R2:S3"/>
    <mergeCell ref="T2:U3"/>
    <mergeCell ref="V2:W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H6" sqref="H6"/>
    </sheetView>
  </sheetViews>
  <sheetFormatPr defaultColWidth="9.00390625" defaultRowHeight="12.75"/>
  <sheetData>
    <row r="1" ht="13.5" thickBot="1"/>
    <row r="2" spans="1:7" ht="13.5" thickBot="1">
      <c r="A2" s="407" t="s">
        <v>335</v>
      </c>
      <c r="B2" s="404"/>
      <c r="C2" s="404"/>
      <c r="D2" s="404"/>
      <c r="E2" s="404"/>
      <c r="F2" s="404"/>
      <c r="G2" s="405"/>
    </row>
    <row r="3" spans="1:7" ht="12.75">
      <c r="A3" s="408" t="s">
        <v>49</v>
      </c>
      <c r="B3" s="410" t="s">
        <v>102</v>
      </c>
      <c r="C3" s="411"/>
      <c r="D3" s="412"/>
      <c r="E3" s="413" t="s">
        <v>14</v>
      </c>
      <c r="F3" s="411"/>
      <c r="G3" s="414"/>
    </row>
    <row r="4" spans="1:7" ht="15.75">
      <c r="A4" s="409"/>
      <c r="B4" s="69" t="s">
        <v>17</v>
      </c>
      <c r="C4" s="70" t="s">
        <v>18</v>
      </c>
      <c r="D4" s="71" t="s">
        <v>50</v>
      </c>
      <c r="E4" s="70" t="s">
        <v>17</v>
      </c>
      <c r="F4" s="72" t="s">
        <v>18</v>
      </c>
      <c r="G4" s="336" t="s">
        <v>50</v>
      </c>
    </row>
    <row r="5" spans="1:7" ht="12.75">
      <c r="A5" s="7"/>
      <c r="B5" s="65"/>
      <c r="C5" s="66"/>
      <c r="D5" s="66">
        <f>B5+C5</f>
        <v>0</v>
      </c>
      <c r="E5" s="66"/>
      <c r="F5" s="66"/>
      <c r="G5" s="245">
        <f>E5+F5</f>
        <v>0</v>
      </c>
    </row>
    <row r="6" spans="1:7" ht="12.75">
      <c r="A6" s="7"/>
      <c r="B6" s="52"/>
      <c r="C6" s="28"/>
      <c r="D6" s="66">
        <f aca="true" t="shared" si="0" ref="D6:D14">B6+C6</f>
        <v>0</v>
      </c>
      <c r="E6" s="28"/>
      <c r="F6" s="28"/>
      <c r="G6" s="245">
        <f aca="true" t="shared" si="1" ref="G6:G14">E6+F6</f>
        <v>0</v>
      </c>
    </row>
    <row r="7" spans="1:7" ht="12.75">
      <c r="A7" s="7"/>
      <c r="B7" s="52"/>
      <c r="C7" s="28"/>
      <c r="D7" s="66">
        <f t="shared" si="0"/>
        <v>0</v>
      </c>
      <c r="E7" s="28"/>
      <c r="F7" s="28"/>
      <c r="G7" s="245">
        <f t="shared" si="1"/>
        <v>0</v>
      </c>
    </row>
    <row r="8" spans="1:7" ht="12.75">
      <c r="A8" s="7"/>
      <c r="B8" s="52"/>
      <c r="C8" s="28"/>
      <c r="D8" s="66">
        <f t="shared" si="0"/>
        <v>0</v>
      </c>
      <c r="E8" s="28"/>
      <c r="F8" s="28"/>
      <c r="G8" s="245">
        <f t="shared" si="1"/>
        <v>0</v>
      </c>
    </row>
    <row r="9" spans="1:7" ht="12.75">
      <c r="A9" s="7"/>
      <c r="B9" s="52"/>
      <c r="C9" s="28"/>
      <c r="D9" s="66">
        <f t="shared" si="0"/>
        <v>0</v>
      </c>
      <c r="E9" s="28"/>
      <c r="F9" s="28"/>
      <c r="G9" s="245">
        <f t="shared" si="1"/>
        <v>0</v>
      </c>
    </row>
    <row r="10" spans="1:7" ht="12.75">
      <c r="A10" s="7"/>
      <c r="B10" s="52"/>
      <c r="C10" s="28"/>
      <c r="D10" s="66">
        <f t="shared" si="0"/>
        <v>0</v>
      </c>
      <c r="E10" s="28"/>
      <c r="F10" s="28"/>
      <c r="G10" s="245">
        <f t="shared" si="1"/>
        <v>0</v>
      </c>
    </row>
    <row r="11" spans="1:7" ht="12.75">
      <c r="A11" s="7"/>
      <c r="B11" s="52"/>
      <c r="C11" s="28"/>
      <c r="D11" s="66">
        <f t="shared" si="0"/>
        <v>0</v>
      </c>
      <c r="E11" s="28"/>
      <c r="F11" s="28"/>
      <c r="G11" s="245">
        <f t="shared" si="1"/>
        <v>0</v>
      </c>
    </row>
    <row r="12" spans="1:7" ht="12.75">
      <c r="A12" s="7"/>
      <c r="B12" s="52"/>
      <c r="C12" s="28"/>
      <c r="D12" s="66">
        <f t="shared" si="0"/>
        <v>0</v>
      </c>
      <c r="E12" s="28"/>
      <c r="F12" s="28"/>
      <c r="G12" s="245">
        <f t="shared" si="1"/>
        <v>0</v>
      </c>
    </row>
    <row r="13" spans="1:7" ht="12.75">
      <c r="A13" s="7"/>
      <c r="B13" s="52"/>
      <c r="C13" s="28"/>
      <c r="D13" s="66">
        <f t="shared" si="0"/>
        <v>0</v>
      </c>
      <c r="E13" s="28"/>
      <c r="F13" s="28"/>
      <c r="G13" s="245">
        <f t="shared" si="1"/>
        <v>0</v>
      </c>
    </row>
    <row r="14" spans="1:7" ht="13.5" thickBot="1">
      <c r="A14" s="8"/>
      <c r="B14" s="26"/>
      <c r="C14" s="48"/>
      <c r="D14" s="261">
        <f t="shared" si="0"/>
        <v>0</v>
      </c>
      <c r="E14" s="48"/>
      <c r="F14" s="48"/>
      <c r="G14" s="262">
        <f t="shared" si="1"/>
        <v>0</v>
      </c>
    </row>
    <row r="15" spans="1:7" ht="13.5" thickBot="1">
      <c r="A15" s="310" t="s">
        <v>19</v>
      </c>
      <c r="B15" s="60">
        <f aca="true" t="shared" si="2" ref="B15:G15">SUM(B5:B14)</f>
        <v>0</v>
      </c>
      <c r="C15" s="223">
        <f t="shared" si="2"/>
        <v>0</v>
      </c>
      <c r="D15" s="223">
        <f t="shared" si="2"/>
        <v>0</v>
      </c>
      <c r="E15" s="223">
        <f t="shared" si="2"/>
        <v>0</v>
      </c>
      <c r="F15" s="223">
        <f t="shared" si="2"/>
        <v>0</v>
      </c>
      <c r="G15" s="223">
        <f t="shared" si="2"/>
        <v>0</v>
      </c>
    </row>
    <row r="17" spans="1:6" ht="12.75">
      <c r="A17" s="406" t="s">
        <v>296</v>
      </c>
      <c r="B17" s="406"/>
      <c r="C17" s="406"/>
      <c r="D17" s="406"/>
      <c r="E17" s="406"/>
      <c r="F17" s="406"/>
    </row>
  </sheetData>
  <sheetProtection formatColumns="0" insertRows="0" deleteRows="0"/>
  <protectedRanges>
    <protectedRange sqref="E5:F14 A5:C14" name="Aralık1"/>
  </protectedRanges>
  <mergeCells count="5">
    <mergeCell ref="A17:F17"/>
    <mergeCell ref="A2:G2"/>
    <mergeCell ref="A3:A4"/>
    <mergeCell ref="B3:D3"/>
    <mergeCell ref="E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21.25390625" style="0" customWidth="1"/>
    <col min="2" max="4" width="5.375" style="0" customWidth="1"/>
    <col min="5" max="5" width="16.00390625" style="0" customWidth="1"/>
    <col min="8" max="8" width="18.00390625" style="0" customWidth="1"/>
  </cols>
  <sheetData>
    <row r="1" spans="6:10" ht="13.5" thickBot="1">
      <c r="F1" s="13"/>
      <c r="G1" s="13"/>
      <c r="H1" s="13"/>
      <c r="I1" s="13"/>
      <c r="J1" s="13"/>
    </row>
    <row r="2" spans="1:10" ht="16.5" customHeight="1" thickBot="1">
      <c r="A2" s="407" t="s">
        <v>336</v>
      </c>
      <c r="B2" s="404"/>
      <c r="C2" s="404"/>
      <c r="D2" s="404"/>
      <c r="E2" s="405"/>
      <c r="F2" s="14"/>
      <c r="G2" s="14"/>
      <c r="H2" s="329"/>
      <c r="I2" s="415"/>
      <c r="J2" s="415"/>
    </row>
    <row r="3" spans="1:10" ht="26.25" thickBot="1">
      <c r="A3" s="294" t="s">
        <v>270</v>
      </c>
      <c r="B3" s="19" t="s">
        <v>267</v>
      </c>
      <c r="C3" s="9" t="s">
        <v>11</v>
      </c>
      <c r="D3" s="10" t="s">
        <v>12</v>
      </c>
      <c r="E3" s="73" t="s">
        <v>21</v>
      </c>
      <c r="F3" s="16"/>
      <c r="G3" s="17"/>
      <c r="H3" s="329"/>
      <c r="I3" s="322"/>
      <c r="J3" s="323"/>
    </row>
    <row r="4" spans="1:10" ht="12.75">
      <c r="A4" s="36" t="s">
        <v>28</v>
      </c>
      <c r="B4" s="54"/>
      <c r="C4" s="63"/>
      <c r="D4" s="63"/>
      <c r="E4" s="55"/>
      <c r="F4" s="13"/>
      <c r="G4" s="13"/>
      <c r="H4" s="324"/>
      <c r="I4" s="325"/>
      <c r="J4" s="325"/>
    </row>
    <row r="5" spans="1:10" ht="12.75">
      <c r="A5" s="36"/>
      <c r="B5" s="54"/>
      <c r="C5" s="63"/>
      <c r="D5" s="63"/>
      <c r="E5" s="55"/>
      <c r="F5" s="13"/>
      <c r="G5" s="13"/>
      <c r="H5" s="326"/>
      <c r="I5" s="325"/>
      <c r="J5" s="325"/>
    </row>
    <row r="6" spans="1:10" ht="12.75">
      <c r="A6" s="36"/>
      <c r="B6" s="54"/>
      <c r="C6" s="63"/>
      <c r="D6" s="63"/>
      <c r="E6" s="55"/>
      <c r="F6" s="13"/>
      <c r="G6" s="13"/>
      <c r="H6" s="326"/>
      <c r="I6" s="325"/>
      <c r="J6" s="325"/>
    </row>
    <row r="7" spans="1:10" ht="12.75">
      <c r="A7" s="36"/>
      <c r="B7" s="54"/>
      <c r="C7" s="63"/>
      <c r="D7" s="63"/>
      <c r="E7" s="55"/>
      <c r="F7" s="13"/>
      <c r="G7" s="13"/>
      <c r="H7" s="326"/>
      <c r="I7" s="325"/>
      <c r="J7" s="325"/>
    </row>
    <row r="8" spans="1:10" ht="12.75">
      <c r="A8" s="36"/>
      <c r="B8" s="54"/>
      <c r="C8" s="63"/>
      <c r="D8" s="63"/>
      <c r="E8" s="55"/>
      <c r="F8" s="13"/>
      <c r="G8" s="13"/>
      <c r="H8" s="326"/>
      <c r="I8" s="325"/>
      <c r="J8" s="325"/>
    </row>
    <row r="9" spans="1:10" ht="12.75">
      <c r="A9" s="36"/>
      <c r="B9" s="54"/>
      <c r="C9" s="63"/>
      <c r="D9" s="63"/>
      <c r="E9" s="55"/>
      <c r="F9" s="13"/>
      <c r="G9" s="13"/>
      <c r="H9" s="326"/>
      <c r="I9" s="325"/>
      <c r="J9" s="325"/>
    </row>
    <row r="10" spans="1:10" ht="15" customHeight="1">
      <c r="A10" s="37" t="s">
        <v>20</v>
      </c>
      <c r="B10" s="52"/>
      <c r="C10" s="28"/>
      <c r="D10" s="28"/>
      <c r="E10" s="53"/>
      <c r="F10" s="13"/>
      <c r="G10" s="13"/>
      <c r="H10" s="326"/>
      <c r="I10" s="325"/>
      <c r="J10" s="325"/>
    </row>
    <row r="11" spans="1:10" ht="15" customHeight="1">
      <c r="A11" s="37"/>
      <c r="B11" s="52"/>
      <c r="C11" s="28"/>
      <c r="D11" s="28"/>
      <c r="E11" s="53"/>
      <c r="F11" s="13"/>
      <c r="G11" s="13"/>
      <c r="H11" s="326"/>
      <c r="I11" s="325"/>
      <c r="J11" s="325"/>
    </row>
    <row r="12" spans="1:10" ht="15" customHeight="1">
      <c r="A12" s="37"/>
      <c r="B12" s="52"/>
      <c r="C12" s="28"/>
      <c r="D12" s="28"/>
      <c r="E12" s="53"/>
      <c r="F12" s="13"/>
      <c r="G12" s="13"/>
      <c r="H12" s="324"/>
      <c r="I12" s="325"/>
      <c r="J12" s="325"/>
    </row>
    <row r="13" spans="1:10" ht="15" customHeight="1">
      <c r="A13" s="37"/>
      <c r="B13" s="52"/>
      <c r="C13" s="28"/>
      <c r="D13" s="28"/>
      <c r="E13" s="53"/>
      <c r="F13" s="13"/>
      <c r="G13" s="13"/>
      <c r="H13" s="326"/>
      <c r="I13" s="325"/>
      <c r="J13" s="325"/>
    </row>
    <row r="14" spans="1:10" ht="15" customHeight="1">
      <c r="A14" s="37"/>
      <c r="B14" s="52"/>
      <c r="C14" s="28"/>
      <c r="D14" s="28"/>
      <c r="E14" s="53"/>
      <c r="F14" s="13"/>
      <c r="G14" s="13"/>
      <c r="H14" s="326"/>
      <c r="I14" s="325"/>
      <c r="J14" s="325"/>
    </row>
    <row r="15" spans="1:10" ht="15" customHeight="1">
      <c r="A15" s="37"/>
      <c r="B15" s="52"/>
      <c r="C15" s="28"/>
      <c r="D15" s="28"/>
      <c r="E15" s="53"/>
      <c r="F15" s="13"/>
      <c r="G15" s="13"/>
      <c r="H15" s="326"/>
      <c r="I15" s="325"/>
      <c r="J15" s="325"/>
    </row>
    <row r="16" spans="1:10" ht="12.75">
      <c r="A16" s="37" t="s">
        <v>269</v>
      </c>
      <c r="B16" s="52"/>
      <c r="C16" s="28"/>
      <c r="D16" s="28"/>
      <c r="E16" s="53"/>
      <c r="F16" s="13"/>
      <c r="G16" s="13"/>
      <c r="H16" s="326"/>
      <c r="I16" s="325"/>
      <c r="J16" s="325"/>
    </row>
    <row r="17" spans="1:10" ht="12.75">
      <c r="A17" s="37"/>
      <c r="B17" s="52"/>
      <c r="C17" s="28"/>
      <c r="D17" s="28"/>
      <c r="E17" s="53"/>
      <c r="F17" s="13"/>
      <c r="G17" s="13"/>
      <c r="H17" s="324"/>
      <c r="I17" s="325"/>
      <c r="J17" s="325"/>
    </row>
    <row r="18" spans="1:10" ht="12.75">
      <c r="A18" s="37"/>
      <c r="B18" s="52"/>
      <c r="C18" s="28"/>
      <c r="D18" s="28"/>
      <c r="E18" s="53"/>
      <c r="F18" s="13"/>
      <c r="G18" s="13"/>
      <c r="H18" s="326"/>
      <c r="I18" s="325"/>
      <c r="J18" s="325"/>
    </row>
    <row r="19" spans="1:10" ht="12.75">
      <c r="A19" s="37"/>
      <c r="B19" s="52"/>
      <c r="C19" s="28"/>
      <c r="D19" s="28"/>
      <c r="E19" s="53"/>
      <c r="F19" s="13"/>
      <c r="G19" s="13"/>
      <c r="H19" s="326"/>
      <c r="I19" s="325"/>
      <c r="J19" s="325"/>
    </row>
    <row r="20" spans="1:10" ht="12.75">
      <c r="A20" s="37"/>
      <c r="B20" s="52"/>
      <c r="C20" s="28"/>
      <c r="D20" s="28"/>
      <c r="E20" s="53"/>
      <c r="F20" s="13"/>
      <c r="G20" s="13"/>
      <c r="H20" s="326"/>
      <c r="I20" s="325"/>
      <c r="J20" s="325"/>
    </row>
    <row r="21" spans="1:10" ht="12.75">
      <c r="A21" s="37"/>
      <c r="B21" s="52"/>
      <c r="C21" s="28"/>
      <c r="D21" s="28"/>
      <c r="E21" s="53"/>
      <c r="F21" s="13"/>
      <c r="G21" s="13"/>
      <c r="H21" s="326"/>
      <c r="I21" s="325"/>
      <c r="J21" s="325"/>
    </row>
    <row r="22" spans="1:10" ht="12.75">
      <c r="A22" s="37" t="s">
        <v>22</v>
      </c>
      <c r="B22" s="52"/>
      <c r="C22" s="28"/>
      <c r="D22" s="28"/>
      <c r="E22" s="53"/>
      <c r="F22" s="13"/>
      <c r="G22" s="13"/>
      <c r="H22" s="326"/>
      <c r="I22" s="325"/>
      <c r="J22" s="325"/>
    </row>
    <row r="23" spans="1:10" ht="12.75">
      <c r="A23" s="38"/>
      <c r="B23" s="56"/>
      <c r="C23" s="64"/>
      <c r="D23" s="64"/>
      <c r="E23" s="57"/>
      <c r="F23" s="13"/>
      <c r="G23" s="13"/>
      <c r="H23" s="326"/>
      <c r="I23" s="325"/>
      <c r="J23" s="325"/>
    </row>
    <row r="24" spans="1:10" ht="12.75">
      <c r="A24" s="38"/>
      <c r="B24" s="56"/>
      <c r="C24" s="64"/>
      <c r="D24" s="64"/>
      <c r="E24" s="57"/>
      <c r="F24" s="13"/>
      <c r="G24" s="13"/>
      <c r="H24" s="326"/>
      <c r="I24" s="325"/>
      <c r="J24" s="325"/>
    </row>
    <row r="25" spans="1:10" ht="12.75">
      <c r="A25" s="38"/>
      <c r="B25" s="56"/>
      <c r="C25" s="64"/>
      <c r="D25" s="64"/>
      <c r="E25" s="57"/>
      <c r="F25" s="13"/>
      <c r="G25" s="13"/>
      <c r="H25" s="326"/>
      <c r="I25" s="325"/>
      <c r="J25" s="325"/>
    </row>
    <row r="26" spans="1:10" ht="12.75">
      <c r="A26" s="38"/>
      <c r="B26" s="56"/>
      <c r="C26" s="64"/>
      <c r="D26" s="64"/>
      <c r="E26" s="57"/>
      <c r="F26" s="13"/>
      <c r="G26" s="13"/>
      <c r="H26" s="326"/>
      <c r="I26" s="325"/>
      <c r="J26" s="325"/>
    </row>
    <row r="27" spans="1:10" ht="12.75">
      <c r="A27" s="38"/>
      <c r="B27" s="56"/>
      <c r="C27" s="64"/>
      <c r="D27" s="64"/>
      <c r="E27" s="57"/>
      <c r="F27" s="13"/>
      <c r="G27" s="13"/>
      <c r="H27" s="326"/>
      <c r="I27" s="325"/>
      <c r="J27" s="325"/>
    </row>
    <row r="28" spans="1:10" ht="12.75">
      <c r="A28" s="38" t="s">
        <v>232</v>
      </c>
      <c r="B28" s="56"/>
      <c r="C28" s="64"/>
      <c r="D28" s="64"/>
      <c r="E28" s="57"/>
      <c r="F28" s="13"/>
      <c r="G28" s="13"/>
      <c r="H28" s="326"/>
      <c r="I28" s="325"/>
      <c r="J28" s="325"/>
    </row>
    <row r="29" spans="1:10" ht="12.75">
      <c r="A29" s="38"/>
      <c r="B29" s="56"/>
      <c r="C29" s="64"/>
      <c r="D29" s="64"/>
      <c r="E29" s="57"/>
      <c r="F29" s="13"/>
      <c r="G29" s="13"/>
      <c r="H29" s="326"/>
      <c r="I29" s="325"/>
      <c r="J29" s="325"/>
    </row>
    <row r="30" spans="1:10" ht="12.75">
      <c r="A30" s="38"/>
      <c r="B30" s="56"/>
      <c r="C30" s="64"/>
      <c r="D30" s="64"/>
      <c r="E30" s="57"/>
      <c r="F30" s="13"/>
      <c r="G30" s="13"/>
      <c r="H30" s="326"/>
      <c r="I30" s="325"/>
      <c r="J30" s="325"/>
    </row>
    <row r="31" spans="1:10" ht="12.75">
      <c r="A31" s="38"/>
      <c r="B31" s="56"/>
      <c r="C31" s="64"/>
      <c r="D31" s="64"/>
      <c r="E31" s="57"/>
      <c r="F31" s="13"/>
      <c r="G31" s="13"/>
      <c r="H31" s="326"/>
      <c r="I31" s="325"/>
      <c r="J31" s="325"/>
    </row>
    <row r="32" spans="1:10" ht="12.75">
      <c r="A32" s="38"/>
      <c r="B32" s="56"/>
      <c r="C32" s="64"/>
      <c r="D32" s="64"/>
      <c r="E32" s="57"/>
      <c r="F32" s="13"/>
      <c r="G32" s="13"/>
      <c r="H32" s="324"/>
      <c r="I32" s="327"/>
      <c r="J32" s="328"/>
    </row>
    <row r="33" spans="1:9" ht="12.75">
      <c r="A33" s="38" t="s">
        <v>233</v>
      </c>
      <c r="B33" s="56"/>
      <c r="C33" s="64"/>
      <c r="D33" s="64"/>
      <c r="E33" s="57"/>
      <c r="F33" s="13"/>
      <c r="G33" s="13"/>
      <c r="H33" s="13"/>
      <c r="I33" s="13"/>
    </row>
    <row r="34" spans="1:9" ht="12.75">
      <c r="A34" s="38"/>
      <c r="B34" s="56"/>
      <c r="C34" s="64"/>
      <c r="D34" s="64"/>
      <c r="E34" s="57"/>
      <c r="F34" s="13"/>
      <c r="G34" s="13"/>
      <c r="H34" s="13"/>
      <c r="I34" s="13"/>
    </row>
    <row r="35" spans="1:9" ht="12.75">
      <c r="A35" s="38"/>
      <c r="B35" s="56"/>
      <c r="C35" s="64"/>
      <c r="D35" s="64"/>
      <c r="E35" s="57"/>
      <c r="F35" s="13"/>
      <c r="G35" s="13"/>
      <c r="H35" s="13"/>
      <c r="I35" s="13"/>
    </row>
    <row r="36" spans="1:9" ht="12.75">
      <c r="A36" s="38"/>
      <c r="B36" s="56"/>
      <c r="C36" s="64"/>
      <c r="D36" s="64"/>
      <c r="E36" s="57"/>
      <c r="F36" s="13"/>
      <c r="G36" s="13"/>
      <c r="H36" s="13"/>
      <c r="I36" s="13"/>
    </row>
    <row r="37" spans="1:9" ht="12.75">
      <c r="A37" s="38" t="s">
        <v>329</v>
      </c>
      <c r="B37" s="56"/>
      <c r="C37" s="64"/>
      <c r="D37" s="64"/>
      <c r="E37" s="57"/>
      <c r="F37" s="13"/>
      <c r="G37" s="13"/>
      <c r="H37" s="13"/>
      <c r="I37" s="13"/>
    </row>
    <row r="38" spans="1:9" ht="12.75">
      <c r="A38" s="38"/>
      <c r="B38" s="56"/>
      <c r="C38" s="64"/>
      <c r="D38" s="64"/>
      <c r="E38" s="57"/>
      <c r="F38" s="13"/>
      <c r="G38" s="13"/>
      <c r="H38" s="13"/>
      <c r="I38" s="13"/>
    </row>
    <row r="39" spans="1:9" ht="12.75">
      <c r="A39" s="38"/>
      <c r="B39" s="56"/>
      <c r="C39" s="64"/>
      <c r="D39" s="64"/>
      <c r="E39" s="57"/>
      <c r="F39" s="13"/>
      <c r="G39" s="13"/>
      <c r="H39" s="13"/>
      <c r="I39" s="13"/>
    </row>
    <row r="40" spans="1:9" ht="12.75">
      <c r="A40" s="38" t="s">
        <v>27</v>
      </c>
      <c r="B40" s="56"/>
      <c r="C40" s="64"/>
      <c r="D40" s="64"/>
      <c r="E40" s="57"/>
      <c r="F40" s="13"/>
      <c r="G40" s="13"/>
      <c r="H40" s="13"/>
      <c r="I40" s="13"/>
    </row>
    <row r="41" spans="1:9" ht="12.75">
      <c r="A41" s="38"/>
      <c r="B41" s="56"/>
      <c r="C41" s="64"/>
      <c r="D41" s="64"/>
      <c r="E41" s="57"/>
      <c r="F41" s="13"/>
      <c r="G41" s="13"/>
      <c r="H41" s="13"/>
      <c r="I41" s="13"/>
    </row>
    <row r="42" spans="1:9" ht="12.75">
      <c r="A42" s="38"/>
      <c r="B42" s="56"/>
      <c r="C42" s="64"/>
      <c r="D42" s="64"/>
      <c r="E42" s="57"/>
      <c r="F42" s="13"/>
      <c r="G42" s="13"/>
      <c r="H42" s="13"/>
      <c r="I42" s="13"/>
    </row>
    <row r="43" spans="1:9" ht="12.75" customHeight="1">
      <c r="A43" s="38"/>
      <c r="B43" s="56"/>
      <c r="C43" s="64"/>
      <c r="D43" s="64"/>
      <c r="E43" s="57"/>
      <c r="F43" s="13"/>
      <c r="G43" s="13"/>
      <c r="H43" s="13"/>
      <c r="I43" s="13"/>
    </row>
    <row r="44" spans="1:9" ht="13.5" thickBot="1">
      <c r="A44" s="39" t="s">
        <v>2</v>
      </c>
      <c r="B44" s="26">
        <f>SUM(B4:B43)</f>
        <v>0</v>
      </c>
      <c r="C44" s="48">
        <f>SUM(C4:C43)</f>
        <v>0</v>
      </c>
      <c r="D44" s="48">
        <f>SUM(D4:D43)</f>
        <v>0</v>
      </c>
      <c r="E44" s="29">
        <f>SUM(E4:E43)</f>
        <v>0</v>
      </c>
      <c r="F44" s="13"/>
      <c r="G44" s="13"/>
      <c r="H44" s="13"/>
      <c r="I44" s="13"/>
    </row>
    <row r="47" spans="1:8" ht="12.75">
      <c r="A47" s="416" t="s">
        <v>330</v>
      </c>
      <c r="B47" s="416"/>
      <c r="C47" s="416"/>
      <c r="D47" s="416"/>
      <c r="E47" s="416"/>
      <c r="F47" s="416"/>
      <c r="G47" s="416"/>
      <c r="H47" s="416"/>
    </row>
  </sheetData>
  <sheetProtection formatColumns="0" insertRows="0"/>
  <protectedRanges>
    <protectedRange sqref="A34:E43 A29:E32 A23:E27 A17:E21 A11:E15 A5:E9" name="Aralık1"/>
  </protectedRanges>
  <mergeCells count="3">
    <mergeCell ref="A2:E2"/>
    <mergeCell ref="I2:J2"/>
    <mergeCell ref="A47:H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4">
      <selection activeCell="F8" sqref="F8"/>
    </sheetView>
  </sheetViews>
  <sheetFormatPr defaultColWidth="9.00390625" defaultRowHeight="12.75"/>
  <cols>
    <col min="1" max="1" width="23.75390625" style="0" customWidth="1"/>
    <col min="4" max="4" width="12.625" style="0" customWidth="1"/>
  </cols>
  <sheetData>
    <row r="1" spans="4:5" ht="13.5" thickBot="1">
      <c r="D1" s="13"/>
      <c r="E1" s="13"/>
    </row>
    <row r="2" spans="1:6" ht="13.5" thickBot="1">
      <c r="A2" s="407" t="s">
        <v>337</v>
      </c>
      <c r="B2" s="404"/>
      <c r="C2" s="404"/>
      <c r="D2" s="405"/>
      <c r="E2" s="14"/>
      <c r="F2" s="13"/>
    </row>
    <row r="3" spans="1:5" ht="28.5" customHeight="1" thickBot="1">
      <c r="A3" s="299" t="s">
        <v>52</v>
      </c>
      <c r="B3" s="339" t="s">
        <v>267</v>
      </c>
      <c r="C3" s="340" t="s">
        <v>14</v>
      </c>
      <c r="D3" s="341" t="s">
        <v>271</v>
      </c>
      <c r="E3" s="13"/>
    </row>
    <row r="4" spans="1:5" ht="12.75" customHeight="1">
      <c r="A4" s="78"/>
      <c r="B4" s="338"/>
      <c r="C4" s="334"/>
      <c r="D4" s="335"/>
      <c r="E4" s="13"/>
    </row>
    <row r="5" spans="1:5" ht="12.75">
      <c r="A5" s="75"/>
      <c r="B5" s="62"/>
      <c r="C5" s="337"/>
      <c r="D5" s="2"/>
      <c r="E5" s="13"/>
    </row>
    <row r="6" spans="1:5" ht="12.75">
      <c r="A6" s="75"/>
      <c r="B6" s="62"/>
      <c r="C6" s="337"/>
      <c r="D6" s="2"/>
      <c r="E6" s="13"/>
    </row>
    <row r="7" spans="1:5" ht="12.75">
      <c r="A7" s="75"/>
      <c r="B7" s="62"/>
      <c r="C7" s="337"/>
      <c r="D7" s="2"/>
      <c r="E7" s="13"/>
    </row>
    <row r="8" spans="1:5" ht="12.75">
      <c r="A8" s="75"/>
      <c r="B8" s="62"/>
      <c r="C8" s="337"/>
      <c r="D8" s="2"/>
      <c r="E8" s="13"/>
    </row>
    <row r="9" spans="1:5" ht="12.75">
      <c r="A9" s="75"/>
      <c r="B9" s="62"/>
      <c r="C9" s="337"/>
      <c r="D9" s="2"/>
      <c r="E9" s="13"/>
    </row>
    <row r="10" spans="1:5" ht="12.75">
      <c r="A10" s="75"/>
      <c r="B10" s="62"/>
      <c r="C10" s="337"/>
      <c r="D10" s="2"/>
      <c r="E10" s="13"/>
    </row>
    <row r="11" spans="1:5" ht="12.75">
      <c r="A11" s="75"/>
      <c r="B11" s="62"/>
      <c r="C11" s="337"/>
      <c r="D11" s="2"/>
      <c r="E11" s="13"/>
    </row>
    <row r="12" spans="1:5" ht="12.75">
      <c r="A12" s="75"/>
      <c r="B12" s="62"/>
      <c r="C12" s="337"/>
      <c r="D12" s="2"/>
      <c r="E12" s="13"/>
    </row>
    <row r="13" spans="1:5" ht="12.75">
      <c r="A13" s="75"/>
      <c r="B13" s="62"/>
      <c r="C13" s="337"/>
      <c r="D13" s="2"/>
      <c r="E13" s="13"/>
    </row>
    <row r="14" spans="1:5" ht="12.75">
      <c r="A14" s="75"/>
      <c r="B14" s="62"/>
      <c r="C14" s="337"/>
      <c r="D14" s="2"/>
      <c r="E14" s="13"/>
    </row>
    <row r="15" spans="1:5" ht="12.75">
      <c r="A15" s="75"/>
      <c r="B15" s="62"/>
      <c r="C15" s="337"/>
      <c r="D15" s="2"/>
      <c r="E15" s="13"/>
    </row>
    <row r="16" spans="1:5" ht="12.75">
      <c r="A16" s="75"/>
      <c r="B16" s="62"/>
      <c r="C16" s="337"/>
      <c r="D16" s="2"/>
      <c r="E16" s="13"/>
    </row>
    <row r="17" spans="1:5" ht="13.5" thickBot="1">
      <c r="A17" s="74"/>
      <c r="B17" s="76"/>
      <c r="C17" s="77"/>
      <c r="D17" s="4"/>
      <c r="E17" s="13"/>
    </row>
    <row r="18" spans="1:5" ht="13.5" thickBot="1">
      <c r="A18" s="79" t="s">
        <v>54</v>
      </c>
      <c r="B18" s="60">
        <f>SUM(B4:B17)</f>
        <v>0</v>
      </c>
      <c r="C18" s="80">
        <f>SUM(C4:C17)</f>
        <v>0</v>
      </c>
      <c r="D18" s="372">
        <f>SUM(D4:D17)</f>
        <v>0</v>
      </c>
      <c r="E18" s="13"/>
    </row>
    <row r="19" spans="1:5" ht="12.75" customHeight="1" thickBot="1">
      <c r="A19" s="417" t="s">
        <v>53</v>
      </c>
      <c r="B19" s="418"/>
      <c r="C19" s="418"/>
      <c r="D19" s="419"/>
      <c r="E19" s="13"/>
    </row>
    <row r="20" spans="1:5" ht="12.75">
      <c r="A20" s="342"/>
      <c r="B20" s="338"/>
      <c r="C20" s="334"/>
      <c r="D20" s="335"/>
      <c r="E20" s="13"/>
    </row>
    <row r="21" spans="1:4" ht="12.75">
      <c r="A21" s="75"/>
      <c r="B21" s="62"/>
      <c r="C21" s="337"/>
      <c r="D21" s="2"/>
    </row>
    <row r="22" spans="1:4" ht="12.75">
      <c r="A22" s="75"/>
      <c r="B22" s="62"/>
      <c r="C22" s="337"/>
      <c r="D22" s="2"/>
    </row>
    <row r="23" spans="1:4" ht="12.75">
      <c r="A23" s="75"/>
      <c r="B23" s="62"/>
      <c r="C23" s="337"/>
      <c r="D23" s="2"/>
    </row>
    <row r="24" spans="1:4" ht="12.75">
      <c r="A24" s="75"/>
      <c r="B24" s="62"/>
      <c r="C24" s="337"/>
      <c r="D24" s="2"/>
    </row>
    <row r="25" spans="1:4" ht="12.75">
      <c r="A25" s="75"/>
      <c r="B25" s="62"/>
      <c r="C25" s="337"/>
      <c r="D25" s="2"/>
    </row>
    <row r="26" spans="1:4" ht="12.75">
      <c r="A26" s="75"/>
      <c r="B26" s="62"/>
      <c r="C26" s="337"/>
      <c r="D26" s="2"/>
    </row>
    <row r="27" spans="1:4" ht="12.75">
      <c r="A27" s="75"/>
      <c r="B27" s="62"/>
      <c r="C27" s="337"/>
      <c r="D27" s="2"/>
    </row>
    <row r="28" spans="1:4" ht="12.75">
      <c r="A28" s="75"/>
      <c r="B28" s="62"/>
      <c r="C28" s="337"/>
      <c r="D28" s="2"/>
    </row>
    <row r="29" spans="1:4" ht="12.75">
      <c r="A29" s="75"/>
      <c r="B29" s="62"/>
      <c r="C29" s="337"/>
      <c r="D29" s="2"/>
    </row>
    <row r="30" spans="1:4" ht="12.75">
      <c r="A30" s="75"/>
      <c r="B30" s="62"/>
      <c r="C30" s="337"/>
      <c r="D30" s="2"/>
    </row>
    <row r="31" spans="1:4" ht="12.75">
      <c r="A31" s="75"/>
      <c r="B31" s="62"/>
      <c r="C31" s="337"/>
      <c r="D31" s="2"/>
    </row>
    <row r="32" spans="1:4" ht="13.5" thickBot="1">
      <c r="A32" s="74"/>
      <c r="B32" s="76"/>
      <c r="C32" s="77"/>
      <c r="D32" s="4"/>
    </row>
    <row r="33" spans="1:4" ht="13.5" thickBot="1">
      <c r="A33" s="79" t="s">
        <v>54</v>
      </c>
      <c r="B33" s="60">
        <f>SUM(B20:B32)</f>
        <v>0</v>
      </c>
      <c r="C33" s="80">
        <f>SUM(C20:C32)</f>
        <v>0</v>
      </c>
      <c r="D33" s="372">
        <f>SUM(D20:D32)</f>
        <v>0</v>
      </c>
    </row>
    <row r="34" spans="1:4" ht="13.5" thickBot="1">
      <c r="A34" s="343" t="s">
        <v>55</v>
      </c>
      <c r="B34" s="60">
        <f>SUM(B18+B33)</f>
        <v>0</v>
      </c>
      <c r="C34" s="80">
        <f>SUM(C18+C33)</f>
        <v>0</v>
      </c>
      <c r="D34" s="372">
        <f>SUM(D18+D33)</f>
        <v>0</v>
      </c>
    </row>
    <row r="36" spans="1:5" ht="12.75">
      <c r="A36" s="416" t="s">
        <v>331</v>
      </c>
      <c r="B36" s="416"/>
      <c r="C36" s="416"/>
      <c r="D36" s="416"/>
      <c r="E36" s="416"/>
    </row>
  </sheetData>
  <sheetProtection formatColumns="0" insertRows="0"/>
  <protectedRanges>
    <protectedRange sqref="A4:D17 A20:D32" name="Aralık1"/>
  </protectedRanges>
  <mergeCells count="3">
    <mergeCell ref="A2:D2"/>
    <mergeCell ref="A19:D19"/>
    <mergeCell ref="A36:E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9"/>
  <sheetViews>
    <sheetView zoomScalePageLayoutView="0" workbookViewId="0" topLeftCell="A1">
      <selection activeCell="P15" sqref="P15"/>
    </sheetView>
  </sheetViews>
  <sheetFormatPr defaultColWidth="9.00390625" defaultRowHeight="12.75"/>
  <cols>
    <col min="2" max="19" width="4.625" style="0" customWidth="1"/>
    <col min="20" max="20" width="9.00390625" style="0" customWidth="1"/>
  </cols>
  <sheetData>
    <row r="1" ht="13.5" thickBot="1"/>
    <row r="2" spans="1:20" ht="13.5" thickBot="1">
      <c r="A2" s="420" t="s">
        <v>338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2"/>
    </row>
    <row r="3" spans="1:20" ht="13.5" thickBot="1">
      <c r="A3" s="345" t="s">
        <v>49</v>
      </c>
      <c r="B3" s="423" t="s">
        <v>3</v>
      </c>
      <c r="C3" s="424"/>
      <c r="D3" s="424"/>
      <c r="E3" s="425" t="s">
        <v>4</v>
      </c>
      <c r="F3" s="425"/>
      <c r="G3" s="425"/>
      <c r="H3" s="425" t="s">
        <v>5</v>
      </c>
      <c r="I3" s="425"/>
      <c r="J3" s="425"/>
      <c r="K3" s="425" t="s">
        <v>6</v>
      </c>
      <c r="L3" s="425"/>
      <c r="M3" s="425"/>
      <c r="N3" s="425" t="s">
        <v>7</v>
      </c>
      <c r="O3" s="425"/>
      <c r="P3" s="425"/>
      <c r="Q3" s="425" t="s">
        <v>8</v>
      </c>
      <c r="R3" s="425"/>
      <c r="S3" s="425"/>
      <c r="T3" s="311" t="s">
        <v>2</v>
      </c>
    </row>
    <row r="4" spans="1:20" ht="12.75">
      <c r="A4" s="344"/>
      <c r="B4" s="42" t="s">
        <v>10</v>
      </c>
      <c r="C4" s="43" t="s">
        <v>14</v>
      </c>
      <c r="D4" s="43" t="s">
        <v>0</v>
      </c>
      <c r="E4" s="43" t="s">
        <v>10</v>
      </c>
      <c r="F4" s="43" t="s">
        <v>14</v>
      </c>
      <c r="G4" s="43" t="s">
        <v>0</v>
      </c>
      <c r="H4" s="43" t="s">
        <v>10</v>
      </c>
      <c r="I4" s="43" t="s">
        <v>14</v>
      </c>
      <c r="J4" s="43" t="s">
        <v>0</v>
      </c>
      <c r="K4" s="43" t="s">
        <v>10</v>
      </c>
      <c r="L4" s="43" t="s">
        <v>14</v>
      </c>
      <c r="M4" s="43" t="s">
        <v>0</v>
      </c>
      <c r="N4" s="43" t="s">
        <v>10</v>
      </c>
      <c r="O4" s="43" t="s">
        <v>14</v>
      </c>
      <c r="P4" s="43" t="s">
        <v>0</v>
      </c>
      <c r="Q4" s="43" t="s">
        <v>10</v>
      </c>
      <c r="R4" s="43" t="s">
        <v>14</v>
      </c>
      <c r="S4" s="43" t="s">
        <v>0</v>
      </c>
      <c r="T4" s="44" t="s">
        <v>14</v>
      </c>
    </row>
    <row r="5" spans="1:20" ht="25.5">
      <c r="A5" s="34" t="s">
        <v>1</v>
      </c>
      <c r="B5" s="22"/>
      <c r="C5" s="23"/>
      <c r="D5" s="23" t="e">
        <f>(C5/$T5)*100</f>
        <v>#DIV/0!</v>
      </c>
      <c r="E5" s="25"/>
      <c r="F5" s="25"/>
      <c r="G5" s="23" t="e">
        <f>(F5/$T5)*100</f>
        <v>#DIV/0!</v>
      </c>
      <c r="H5" s="25"/>
      <c r="I5" s="25"/>
      <c r="J5" s="23" t="e">
        <f>(I5/$T5)*100</f>
        <v>#DIV/0!</v>
      </c>
      <c r="K5" s="25"/>
      <c r="L5" s="25"/>
      <c r="M5" s="23" t="e">
        <f>(L5/$T5)*100</f>
        <v>#DIV/0!</v>
      </c>
      <c r="N5" s="25"/>
      <c r="O5" s="25"/>
      <c r="P5" s="23" t="e">
        <f>(O5/$T5)*100</f>
        <v>#DIV/0!</v>
      </c>
      <c r="Q5" s="25"/>
      <c r="R5" s="25"/>
      <c r="S5" s="23" t="e">
        <f>(R5/$T5)*100</f>
        <v>#DIV/0!</v>
      </c>
      <c r="T5" s="49">
        <f>SUM(C5+F5+I5+L5+O5+R5)</f>
        <v>0</v>
      </c>
    </row>
    <row r="6" spans="1:20" ht="25.5">
      <c r="A6" s="34" t="s">
        <v>9</v>
      </c>
      <c r="B6" s="22"/>
      <c r="C6" s="23"/>
      <c r="D6" s="23" t="e">
        <f>(C6/$T6)*100</f>
        <v>#DIV/0!</v>
      </c>
      <c r="E6" s="25"/>
      <c r="F6" s="25"/>
      <c r="G6" s="23" t="e">
        <f>(F6/$T6)*100</f>
        <v>#DIV/0!</v>
      </c>
      <c r="H6" s="25"/>
      <c r="I6" s="25"/>
      <c r="J6" s="23" t="e">
        <f>(I6/$T6)*100</f>
        <v>#DIV/0!</v>
      </c>
      <c r="K6" s="25"/>
      <c r="L6" s="25"/>
      <c r="M6" s="23" t="e">
        <f>(L6/$T6)*100</f>
        <v>#DIV/0!</v>
      </c>
      <c r="N6" s="25"/>
      <c r="O6" s="25"/>
      <c r="P6" s="23" t="e">
        <f>(O6/$T6)*100</f>
        <v>#DIV/0!</v>
      </c>
      <c r="Q6" s="25"/>
      <c r="R6" s="25"/>
      <c r="S6" s="23" t="e">
        <f>(R6/$T6)*100</f>
        <v>#DIV/0!</v>
      </c>
      <c r="T6" s="49">
        <f>SUM(C6+F6+I6+L6+O6+R6)</f>
        <v>0</v>
      </c>
    </row>
    <row r="7" spans="1:20" ht="13.5" thickBot="1">
      <c r="A7" s="35" t="s">
        <v>2</v>
      </c>
      <c r="B7" s="51">
        <f>SUM(B5:B6)</f>
        <v>0</v>
      </c>
      <c r="C7" s="32">
        <f>SUM(C5:C6)</f>
        <v>0</v>
      </c>
      <c r="D7" s="31"/>
      <c r="E7" s="32">
        <f aca="true" t="shared" si="0" ref="E7:R7">SUM(E5:E6)</f>
        <v>0</v>
      </c>
      <c r="F7" s="32">
        <f t="shared" si="0"/>
        <v>0</v>
      </c>
      <c r="G7" s="31"/>
      <c r="H7" s="32">
        <f t="shared" si="0"/>
        <v>0</v>
      </c>
      <c r="I7" s="32">
        <f t="shared" si="0"/>
        <v>0</v>
      </c>
      <c r="J7" s="31"/>
      <c r="K7" s="32">
        <f t="shared" si="0"/>
        <v>0</v>
      </c>
      <c r="L7" s="32">
        <f t="shared" si="0"/>
        <v>0</v>
      </c>
      <c r="M7" s="31"/>
      <c r="N7" s="32">
        <f t="shared" si="0"/>
        <v>0</v>
      </c>
      <c r="O7" s="32">
        <f t="shared" si="0"/>
        <v>0</v>
      </c>
      <c r="P7" s="31"/>
      <c r="Q7" s="32">
        <f t="shared" si="0"/>
        <v>0</v>
      </c>
      <c r="R7" s="32">
        <f t="shared" si="0"/>
        <v>0</v>
      </c>
      <c r="S7" s="31"/>
      <c r="T7" s="50">
        <f>SUM(C7+F7+I7+L7+O7+R7)</f>
        <v>0</v>
      </c>
    </row>
    <row r="9" spans="1:12" ht="12.75">
      <c r="A9" s="416" t="s">
        <v>296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</row>
  </sheetData>
  <sheetProtection/>
  <protectedRanges>
    <protectedRange sqref="B5:C6 E5:F6 H5:I6 K5:L6 N5:O6 Q5:R6" name="Aralık1"/>
  </protectedRanges>
  <mergeCells count="8">
    <mergeCell ref="A9:L9"/>
    <mergeCell ref="A2:T2"/>
    <mergeCell ref="B3:D3"/>
    <mergeCell ref="E3:G3"/>
    <mergeCell ref="H3:J3"/>
    <mergeCell ref="K3:M3"/>
    <mergeCell ref="N3:P3"/>
    <mergeCell ref="Q3:S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6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13.125" style="0" customWidth="1"/>
    <col min="4" max="4" width="12.75390625" style="0" customWidth="1"/>
  </cols>
  <sheetData>
    <row r="1" ht="13.5" thickBot="1"/>
    <row r="2" spans="1:4" ht="12.75">
      <c r="A2" s="403" t="s">
        <v>339</v>
      </c>
      <c r="B2" s="426"/>
      <c r="C2" s="426"/>
      <c r="D2" s="427"/>
    </row>
    <row r="3" spans="1:4" ht="12.75">
      <c r="A3" s="295"/>
      <c r="B3" s="11" t="s">
        <v>267</v>
      </c>
      <c r="C3" s="5" t="s">
        <v>14</v>
      </c>
      <c r="D3" s="2" t="s">
        <v>102</v>
      </c>
    </row>
    <row r="4" spans="1:4" ht="27.75" customHeight="1" thickBot="1">
      <c r="A4" s="41" t="s">
        <v>26</v>
      </c>
      <c r="B4" s="26"/>
      <c r="C4" s="48"/>
      <c r="D4" s="3"/>
    </row>
    <row r="6" spans="1:9" ht="12.75">
      <c r="A6" s="416" t="s">
        <v>296</v>
      </c>
      <c r="B6" s="416"/>
      <c r="C6" s="416"/>
      <c r="D6" s="416"/>
      <c r="E6" s="416"/>
      <c r="F6" s="416"/>
      <c r="G6" s="416"/>
      <c r="H6" s="416"/>
      <c r="I6" s="416"/>
    </row>
  </sheetData>
  <sheetProtection/>
  <protectedRanges>
    <protectedRange sqref="B4:C4" name="Aralık1"/>
  </protectedRanges>
  <mergeCells count="2">
    <mergeCell ref="A2:D2"/>
    <mergeCell ref="A6:I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5.875" style="0" customWidth="1"/>
    <col min="2" max="2" width="8.625" style="0" customWidth="1"/>
    <col min="3" max="3" width="14.625" style="0" customWidth="1"/>
    <col min="4" max="4" width="13.375" style="0" customWidth="1"/>
  </cols>
  <sheetData>
    <row r="1" ht="13.5" thickBot="1"/>
    <row r="2" spans="1:4" ht="16.5" customHeight="1" thickBot="1">
      <c r="A2" s="420" t="s">
        <v>340</v>
      </c>
      <c r="B2" s="428"/>
      <c r="C2" s="428"/>
      <c r="D2" s="429"/>
    </row>
    <row r="3" spans="1:4" ht="24.75" thickBot="1">
      <c r="A3" s="317" t="s">
        <v>242</v>
      </c>
      <c r="B3" s="318" t="s">
        <v>267</v>
      </c>
      <c r="C3" s="319" t="s">
        <v>23</v>
      </c>
      <c r="D3" s="320" t="s">
        <v>24</v>
      </c>
    </row>
    <row r="4" spans="1:4" ht="15.75">
      <c r="A4" s="271"/>
      <c r="B4" s="314"/>
      <c r="C4" s="315"/>
      <c r="D4" s="316"/>
    </row>
    <row r="5" spans="1:4" ht="15.75">
      <c r="A5" s="271"/>
      <c r="B5" s="45"/>
      <c r="C5" s="46"/>
      <c r="D5" s="47"/>
    </row>
    <row r="6" spans="1:4" ht="15.75">
      <c r="A6" s="271"/>
      <c r="B6" s="45"/>
      <c r="C6" s="46"/>
      <c r="D6" s="47"/>
    </row>
    <row r="7" spans="1:4" ht="15.75">
      <c r="A7" s="271"/>
      <c r="B7" s="45"/>
      <c r="C7" s="46"/>
      <c r="D7" s="47"/>
    </row>
    <row r="8" spans="1:4" ht="15.75">
      <c r="A8" s="271"/>
      <c r="B8" s="45"/>
      <c r="C8" s="46"/>
      <c r="D8" s="47"/>
    </row>
    <row r="9" spans="1:4" ht="15.75">
      <c r="A9" s="271"/>
      <c r="B9" s="45"/>
      <c r="C9" s="46"/>
      <c r="D9" s="47"/>
    </row>
    <row r="10" spans="1:4" ht="15.75">
      <c r="A10" s="271"/>
      <c r="B10" s="45"/>
      <c r="C10" s="46"/>
      <c r="D10" s="47"/>
    </row>
    <row r="11" spans="1:4" ht="15.75">
      <c r="A11" s="271"/>
      <c r="B11" s="45"/>
      <c r="C11" s="46"/>
      <c r="D11" s="47"/>
    </row>
    <row r="12" spans="1:4" ht="12.75">
      <c r="A12" s="272"/>
      <c r="B12" s="52"/>
      <c r="C12" s="28"/>
      <c r="D12" s="53"/>
    </row>
    <row r="13" spans="1:4" ht="13.5" thickBot="1">
      <c r="A13" s="312"/>
      <c r="B13" s="26"/>
      <c r="C13" s="48"/>
      <c r="D13" s="29"/>
    </row>
    <row r="14" spans="1:4" ht="13.5" thickBot="1">
      <c r="A14" s="313" t="s">
        <v>2</v>
      </c>
      <c r="B14" s="81">
        <f>SUM(B4:B13)</f>
        <v>0</v>
      </c>
      <c r="C14" s="224">
        <f>SUM(C4:C13)</f>
        <v>0</v>
      </c>
      <c r="D14" s="82">
        <f>SUM(D4:D13)</f>
        <v>0</v>
      </c>
    </row>
    <row r="15" ht="12.75">
      <c r="A15" t="s">
        <v>243</v>
      </c>
    </row>
  </sheetData>
  <sheetProtection formatColumns="0" insertRows="0"/>
  <protectedRanges>
    <protectedRange sqref="A4:D13" name="Aralık1"/>
  </protectedRanges>
  <mergeCells count="1">
    <mergeCell ref="A2: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5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14.125" style="0" customWidth="1"/>
    <col min="2" max="2" width="10.00390625" style="0" customWidth="1"/>
    <col min="3" max="3" width="15.125" style="0" customWidth="1"/>
    <col min="4" max="5" width="4.125" style="0" customWidth="1"/>
  </cols>
  <sheetData>
    <row r="2" spans="4:6" ht="13.5" thickBot="1">
      <c r="D2" s="13"/>
      <c r="E2" s="13"/>
      <c r="F2" s="13"/>
    </row>
    <row r="3" spans="1:6" ht="13.5" thickBot="1">
      <c r="A3" s="407" t="s">
        <v>341</v>
      </c>
      <c r="B3" s="404"/>
      <c r="C3" s="405"/>
      <c r="D3" s="14"/>
      <c r="E3" s="14"/>
      <c r="F3" s="13"/>
    </row>
    <row r="4" spans="1:5" ht="13.5" thickBot="1">
      <c r="A4" s="296"/>
      <c r="B4" s="83" t="s">
        <v>267</v>
      </c>
      <c r="C4" s="84" t="s">
        <v>14</v>
      </c>
      <c r="D4" s="13"/>
      <c r="E4" s="13"/>
    </row>
    <row r="5" spans="1:5" ht="15.75" customHeight="1" thickBot="1">
      <c r="A5" s="18" t="s">
        <v>35</v>
      </c>
      <c r="B5" s="60"/>
      <c r="C5" s="61"/>
      <c r="D5" s="13"/>
      <c r="E5" s="13"/>
    </row>
  </sheetData>
  <sheetProtection formatColumns="0"/>
  <protectedRanges>
    <protectedRange sqref="B5:C5" name="Aralık1"/>
  </protectedRanges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muğla üniversitesi</cp:lastModifiedBy>
  <cp:lastPrinted>2008-12-05T09:17:58Z</cp:lastPrinted>
  <dcterms:created xsi:type="dcterms:W3CDTF">2008-01-03T13:28:57Z</dcterms:created>
  <dcterms:modified xsi:type="dcterms:W3CDTF">2011-01-07T12:31:58Z</dcterms:modified>
  <cp:category/>
  <cp:version/>
  <cp:contentType/>
  <cp:contentStatus/>
</cp:coreProperties>
</file>